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olivierdufrennois/Library/CloudStorage/Box-Box/SCES/Suvbventions/Documents pour octroi/"/>
    </mc:Choice>
  </mc:AlternateContent>
  <xr:revisionPtr revIDLastSave="0" documentId="13_ncr:1_{0E879553-4FBF-6042-9ACE-287E684716DE}" xr6:coauthVersionLast="47" xr6:coauthVersionMax="47" xr10:uidLastSave="{00000000-0000-0000-0000-000000000000}"/>
  <bookViews>
    <workbookView xWindow="140" yWindow="680" windowWidth="32440" windowHeight="27060" xr2:uid="{4BDEF189-69CD-4EFD-A48A-73BACB71381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8" i="1" l="1"/>
  <c r="F157" i="1"/>
  <c r="F156" i="1"/>
  <c r="F155" i="1"/>
  <c r="F154" i="1"/>
  <c r="F153" i="1"/>
  <c r="F152" i="1"/>
  <c r="F151" i="1"/>
  <c r="F150" i="1"/>
  <c r="F149" i="1"/>
  <c r="F148" i="1"/>
  <c r="F147" i="1"/>
  <c r="F141" i="1"/>
  <c r="F140" i="1"/>
  <c r="F134" i="1"/>
  <c r="F133" i="1"/>
  <c r="F132" i="1"/>
  <c r="F131" i="1"/>
  <c r="F130" i="1"/>
  <c r="F129" i="1"/>
  <c r="F128" i="1"/>
  <c r="F119" i="1"/>
  <c r="C121" i="1" s="1"/>
  <c r="F112" i="1"/>
  <c r="F111" i="1"/>
  <c r="F110" i="1"/>
  <c r="F104" i="1"/>
  <c r="F103" i="1"/>
  <c r="F102" i="1"/>
  <c r="F96" i="1"/>
  <c r="F95" i="1"/>
  <c r="F94" i="1"/>
  <c r="F88" i="1"/>
  <c r="D89" i="1" s="1"/>
  <c r="F82" i="1"/>
  <c r="F81" i="1"/>
  <c r="F75" i="1"/>
  <c r="F74" i="1"/>
  <c r="F73" i="1"/>
  <c r="F72" i="1"/>
  <c r="F66" i="1"/>
  <c r="F65" i="1"/>
  <c r="F64" i="1"/>
  <c r="F63" i="1"/>
  <c r="F62" i="1"/>
  <c r="F61" i="1"/>
  <c r="F60" i="1"/>
  <c r="F52" i="1"/>
  <c r="F51" i="1"/>
  <c r="F50" i="1"/>
  <c r="F49" i="1"/>
  <c r="F48" i="1"/>
  <c r="F47" i="1"/>
  <c r="F46" i="1"/>
  <c r="F45" i="1"/>
  <c r="F44" i="1"/>
  <c r="F37" i="1"/>
  <c r="F36" i="1"/>
  <c r="F35" i="1"/>
  <c r="F34" i="1"/>
  <c r="F33" i="1"/>
  <c r="F32" i="1"/>
  <c r="F31" i="1"/>
  <c r="F24" i="1"/>
  <c r="F23" i="1"/>
  <c r="F22" i="1"/>
  <c r="F21" i="1"/>
  <c r="F20" i="1"/>
  <c r="D76" i="1" l="1"/>
  <c r="D142" i="1"/>
  <c r="C114" i="1"/>
  <c r="D97" i="1"/>
  <c r="D83" i="1"/>
  <c r="D135" i="1"/>
  <c r="D105" i="1"/>
  <c r="D159" i="1"/>
  <c r="D53" i="1"/>
  <c r="D67" i="1"/>
  <c r="D38" i="1"/>
  <c r="D25" i="1"/>
  <c r="D161" i="1" l="1"/>
</calcChain>
</file>

<file path=xl/sharedStrings.xml><?xml version="1.0" encoding="utf-8"?>
<sst xmlns="http://schemas.openxmlformats.org/spreadsheetml/2006/main" count="323" uniqueCount="166">
  <si>
    <t>Destination</t>
  </si>
  <si>
    <t>Nom</t>
  </si>
  <si>
    <t>Référence</t>
  </si>
  <si>
    <t>Allons pêcher dans un ruisseau…</t>
  </si>
  <si>
    <t>B07,99</t>
  </si>
  <si>
    <t>Aperçu de l'écologie du sol</t>
  </si>
  <si>
    <t>B02,99</t>
  </si>
  <si>
    <t>Prof</t>
  </si>
  <si>
    <t>Le sol milieu vivant</t>
  </si>
  <si>
    <t>B06,98</t>
  </si>
  <si>
    <t>Quantité</t>
  </si>
  <si>
    <t>Total</t>
  </si>
  <si>
    <t>Total :</t>
  </si>
  <si>
    <t>Prix</t>
  </si>
  <si>
    <t xml:space="preserve">Publications   </t>
  </si>
  <si>
    <t>Élève</t>
  </si>
  <si>
    <t>Pince pour dissection, inox, bouts arrondis et striés, 14 cm</t>
  </si>
  <si>
    <t>Pince pour dissection, inox, bouts pointus et striés, 11,5 cm</t>
  </si>
  <si>
    <t>Ciseaux pointu-mousse pour dissection, inoxydable, 14 cm</t>
  </si>
  <si>
    <t>BD590011112</t>
  </si>
  <si>
    <t>BD020224112</t>
  </si>
  <si>
    <t>BD020211114</t>
  </si>
  <si>
    <t>BD020422212</t>
  </si>
  <si>
    <t>Ciseaux pour dissection, inoxydable, pointu-pointu, 11 ou 11,5 cm</t>
  </si>
  <si>
    <t>Bac à dissection</t>
  </si>
  <si>
    <t>BD020411212</t>
  </si>
  <si>
    <t>BD040022122</t>
  </si>
  <si>
    <t>Loupe à main</t>
  </si>
  <si>
    <t>Boussole</t>
  </si>
  <si>
    <t>Tamis – mailles 0,5 mm</t>
  </si>
  <si>
    <t>Tamis – mailles 6 mm</t>
  </si>
  <si>
    <t>Cage pour l’observation des lombrics</t>
  </si>
  <si>
    <t>Boites de Petri (par 33)</t>
  </si>
  <si>
    <t>BD322546123</t>
  </si>
  <si>
    <t>BD620021212</t>
  </si>
  <si>
    <t>BD520012312</t>
  </si>
  <si>
    <t>BD170211222</t>
  </si>
  <si>
    <t>EE361822153</t>
  </si>
  <si>
    <t>BD510011252</t>
  </si>
  <si>
    <t>BD510011232</t>
  </si>
  <si>
    <t>BD270011102</t>
  </si>
  <si>
    <t>CV170020222</t>
  </si>
  <si>
    <t>SM680022202</t>
  </si>
  <si>
    <t>SM680022102</t>
  </si>
  <si>
    <t>SM680022002</t>
  </si>
  <si>
    <t>ED400100010</t>
  </si>
  <si>
    <t>Multimètre</t>
  </si>
  <si>
    <t>EM110022134</t>
  </si>
  <si>
    <t>Promotion de la sécurité dans les classes sciences et laboratoires</t>
  </si>
  <si>
    <t>Total achats :</t>
  </si>
  <si>
    <t>Couverture antifeu</t>
  </si>
  <si>
    <t>Lunettes de protection (surlunettes)</t>
  </si>
  <si>
    <t>Affiche de « sécurité »</t>
  </si>
  <si>
    <t>ML020021442</t>
  </si>
  <si>
    <t>SL730011112</t>
  </si>
  <si>
    <t>SL700011122</t>
  </si>
  <si>
    <t>S08,99</t>
  </si>
  <si>
    <t>Bacs de rétention</t>
  </si>
  <si>
    <t>Promotion des projets d'observation scientifique</t>
  </si>
  <si>
    <t>Les pelotes de réjection</t>
  </si>
  <si>
    <t>Initiation à la dissection</t>
  </si>
  <si>
    <t>Expérimentation en physiologie végétale</t>
  </si>
  <si>
    <t>Mon carnet de laboratoire</t>
  </si>
  <si>
    <t>B23,99</t>
  </si>
  <si>
    <t>B15,99</t>
  </si>
  <si>
    <t>B31,99</t>
  </si>
  <si>
    <t>C55,99</t>
  </si>
  <si>
    <t>Prof : Une seule unité par publication permise !</t>
  </si>
  <si>
    <t>Chimie et Formation scientifique</t>
  </si>
  <si>
    <t>Valise 1 : L’atome, constituant élémentaire de la matière</t>
  </si>
  <si>
    <t>Valise 2 : Transformation de la matière</t>
  </si>
  <si>
    <t>Valise 3 : Les solutions aqueuses</t>
  </si>
  <si>
    <t>Valise 4 : Gaz parfaits</t>
  </si>
  <si>
    <t>Coffret oxydoréduction</t>
  </si>
  <si>
    <t>Ensemble pour l’étude de la corrosion</t>
  </si>
  <si>
    <t>Modèle moléculaire chimie minérale</t>
  </si>
  <si>
    <t>Modèle moléculaire chimie organique</t>
  </si>
  <si>
    <t>CE250012004</t>
  </si>
  <si>
    <t>CE250012001</t>
  </si>
  <si>
    <t>CE250012003</t>
  </si>
  <si>
    <t>CE250012002</t>
  </si>
  <si>
    <t>EE200432244</t>
  </si>
  <si>
    <t>CA800011004</t>
  </si>
  <si>
    <t>CD020036141</t>
  </si>
  <si>
    <t>CD010036141</t>
  </si>
  <si>
    <t>Physique</t>
  </si>
  <si>
    <t>Forces   Classe S2</t>
  </si>
  <si>
    <t>Dynamomètre 1N</t>
  </si>
  <si>
    <t>Dynamomètre 10 N</t>
  </si>
  <si>
    <t>Dynamomètre 5 N</t>
  </si>
  <si>
    <t>Support pour Dynamomètres</t>
  </si>
  <si>
    <t>Statif</t>
  </si>
  <si>
    <t>Noix de serrage</t>
  </si>
  <si>
    <t>ME120042222</t>
  </si>
  <si>
    <t>ME120081222</t>
  </si>
  <si>
    <t>ME120071222</t>
  </si>
  <si>
    <t>ME301011001</t>
  </si>
  <si>
    <t>MC430021201</t>
  </si>
  <si>
    <t>SL410032563</t>
  </si>
  <si>
    <t>SL490011001</t>
  </si>
  <si>
    <t>Machines simples  Classe S2</t>
  </si>
  <si>
    <t>Engrenages</t>
  </si>
  <si>
    <t>ME035634699</t>
  </si>
  <si>
    <t>Poulie fixe</t>
  </si>
  <si>
    <t>ME035215472</t>
  </si>
  <si>
    <t>Poulie mobile</t>
  </si>
  <si>
    <t>ME172500002</t>
  </si>
  <si>
    <t>Treuil pour l'étude de la mécanique</t>
  </si>
  <si>
    <t>ME435414312</t>
  </si>
  <si>
    <t>États de la matière Classe S1</t>
  </si>
  <si>
    <t>MC020000022</t>
  </si>
  <si>
    <t>MC320000001</t>
  </si>
  <si>
    <t>Énergie  Classe S1</t>
  </si>
  <si>
    <t>ME435034251</t>
  </si>
  <si>
    <t>Masse volumique  Classe S3</t>
  </si>
  <si>
    <t xml:space="preserve">Cubes de masses volumiques différentes Ensemble de 8 cubes  </t>
  </si>
  <si>
    <t>ME025012352</t>
  </si>
  <si>
    <t>ME035048342</t>
  </si>
  <si>
    <t>ME070043211</t>
  </si>
  <si>
    <t>Archimède  Classe S3</t>
  </si>
  <si>
    <t>Cylindre en laiton</t>
  </si>
  <si>
    <t>Modèle de bateau en bois</t>
  </si>
  <si>
    <t>MF101032611</t>
  </si>
  <si>
    <t>MF100000002</t>
  </si>
  <si>
    <t>MF560011122</t>
  </si>
  <si>
    <t>Électricité  Classe S3</t>
  </si>
  <si>
    <t>EE200032123</t>
  </si>
  <si>
    <t>Optique</t>
  </si>
  <si>
    <t>OG040031331</t>
  </si>
  <si>
    <t xml:space="preserve">Biologie </t>
  </si>
  <si>
    <t>Dissection  Classes S3, HPT-S4, Pratiques laboratoire</t>
  </si>
  <si>
    <t>Chromatographie  Classes S3 + Pratiques laboratoires</t>
  </si>
  <si>
    <t>Cuve à chromatographie</t>
  </si>
  <si>
    <t>Papier à chromatographie - 10 m</t>
  </si>
  <si>
    <t>CA950065162</t>
  </si>
  <si>
    <t>PP010024110</t>
  </si>
  <si>
    <t>Écologie/École du dehors/Météo  Classes S1 -&gt; S6, HPT</t>
  </si>
  <si>
    <t>Montant maximum de l'aide : 1.300€ par établissement et par année</t>
  </si>
  <si>
    <t>Autorisation SCES :</t>
  </si>
  <si>
    <t>OUI</t>
  </si>
  <si>
    <t>NOM</t>
  </si>
  <si>
    <t>L'achat d'une armoire acide/base  n'est autorisé qu'après demande au SCES ou recommandation d'un Préfet de zone !</t>
  </si>
  <si>
    <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permise par valise ou modèle!</t>
    </r>
  </si>
  <si>
    <r>
      <t xml:space="preserve">Étude élémentaire des forces avec 2 charriots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</si>
  <si>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Anneau de ‘s Gravesande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</si>
  <si>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Sublimation iode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</si>
  <si>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Ensemble pour l'étude des transformations d'énergie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</si>
  <si>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Étude masse volumique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</si>
  <si>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Ensemble étude relative masse/quantité de matière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  <r>
      <rPr>
        <sz val="12"/>
        <color theme="1"/>
        <rFont val="Aptos Display"/>
        <scheme val="major"/>
      </rPr>
      <t xml:space="preserve"> </t>
    </r>
  </si>
  <si>
    <r>
      <t xml:space="preserve">Ensemble pour étude poussée d’Archimède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</si>
  <si>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Multimètre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</si>
  <si>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Énergimètre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</si>
  <si>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Collection pour étude de l’électricité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</si>
  <si>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Collection pour l’étude de l’optique géométrique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</si>
  <si>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Trousse de dissection (8 instruments)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</si>
  <si>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>Trousse de dissection (8 instruments)</t>
    </r>
    <r>
      <rPr>
        <sz val="12"/>
        <color rgb="FFEE0000"/>
        <rFont val="Aptos Display"/>
        <scheme val="major"/>
      </rPr>
      <t xml:space="preserve"> 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</si>
  <si>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Sonde pédologique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</si>
  <si>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Entonnoir de Berlèse-Tullgren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</si>
  <si>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Filet troubleau, anneau en acier et sac en toile de jute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</si>
  <si>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Hygromètre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</si>
  <si>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Pluviomètre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</si>
  <si>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Thermomètre à maximum-minimum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</si>
  <si>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t>B.RETENTION</t>
  </si>
  <si>
    <t>Secondaire Transition et Qualifiant</t>
  </si>
  <si>
    <r>
      <t>Armoire acide/base  (</t>
    </r>
    <r>
      <rPr>
        <i/>
        <sz val="12"/>
        <color rgb="FFEE0000"/>
        <rFont val="Aptos Display"/>
        <scheme val="major"/>
      </rPr>
      <t>Une unité permise</t>
    </r>
    <r>
      <rPr>
        <i/>
        <sz val="12"/>
        <color theme="1"/>
        <rFont val="Aptos Display"/>
        <scheme val="major"/>
      </rPr>
      <t xml:space="preserve"> </t>
    </r>
    <r>
      <rPr>
        <i/>
        <sz val="12"/>
        <color rgb="FFFF0000"/>
        <rFont val="Aptos Display"/>
        <scheme val="major"/>
      </rPr>
      <t>sur recommandation SCES ou PZ ! (cf. ci-dessus)</t>
    </r>
  </si>
  <si>
    <t>Soutien PZ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</si>
</sst>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Display"/>
      <scheme val="major"/>
    </font>
    <font>
      <b/>
      <sz val="18"/>
      <color rgb="FFFF0000"/>
      <name val="Aptos Display"/>
      <scheme val="major"/>
    </font>
    <font>
      <sz val="18"/>
      <color theme="1"/>
      <name val="Aptos Display"/>
      <scheme val="major"/>
    </font>
    <font>
      <sz val="12"/>
      <color theme="1"/>
      <name val="Aptos Display"/>
      <scheme val="major"/>
    </font>
    <font>
      <sz val="12"/>
      <color rgb="FF000000"/>
      <name val="Aptos Display"/>
      <scheme val="major"/>
    </font>
    <font>
      <b/>
      <i/>
      <sz val="12"/>
      <color theme="1"/>
      <name val="Aptos Display"/>
      <scheme val="major"/>
    </font>
    <font>
      <sz val="12"/>
      <color rgb="FFEE0000"/>
      <name val="Aptos Display"/>
      <scheme val="major"/>
    </font>
    <font>
      <b/>
      <i/>
      <sz val="12"/>
      <color rgb="FFEE0000"/>
      <name val="Aptos Display"/>
      <scheme val="major"/>
    </font>
    <font>
      <b/>
      <sz val="12"/>
      <color theme="1"/>
      <name val="Aptos Display"/>
      <scheme val="major"/>
    </font>
    <font>
      <b/>
      <sz val="12"/>
      <color rgb="FFFF0000"/>
      <name val="Aptos Display"/>
      <scheme val="major"/>
    </font>
    <font>
      <sz val="12"/>
      <color rgb="FFFF0000"/>
      <name val="Aptos Display"/>
      <scheme val="major"/>
    </font>
    <font>
      <sz val="12"/>
      <name val="Aptos Display"/>
      <scheme val="major"/>
    </font>
    <font>
      <i/>
      <sz val="12"/>
      <color rgb="FFEE0000"/>
      <name val="Aptos Display"/>
      <scheme val="major"/>
    </font>
    <font>
      <i/>
      <sz val="12"/>
      <color theme="1"/>
      <name val="Aptos Display"/>
      <scheme val="major"/>
    </font>
    <font>
      <i/>
      <sz val="12"/>
      <color rgb="FFFF0000"/>
      <name val="Aptos Display"/>
      <scheme val="major"/>
    </font>
    <font>
      <b/>
      <sz val="14"/>
      <color rgb="FFFF0000"/>
      <name val="Aptos Display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4" fontId="6" fillId="0" borderId="3" xfId="1" applyFont="1" applyBorder="1" applyAlignment="1">
      <alignment vertical="center" wrapText="1"/>
    </xf>
    <xf numFmtId="44" fontId="6" fillId="0" borderId="2" xfId="1" applyFont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44" fontId="5" fillId="0" borderId="2" xfId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4" fontId="5" fillId="0" borderId="18" xfId="1" applyFont="1" applyBorder="1" applyAlignment="1">
      <alignment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4" fontId="5" fillId="0" borderId="3" xfId="1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4" fontId="5" fillId="0" borderId="2" xfId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7" xfId="0" applyFont="1" applyBorder="1" applyAlignment="1">
      <alignment vertical="center"/>
    </xf>
    <xf numFmtId="44" fontId="5" fillId="0" borderId="3" xfId="1" applyFont="1" applyBorder="1" applyAlignment="1">
      <alignment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164" fontId="17" fillId="0" borderId="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18100</xdr:colOff>
      <xdr:row>3</xdr:row>
      <xdr:rowOff>89017</xdr:rowOff>
    </xdr:from>
    <xdr:ext cx="9399438" cy="165967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E449B21-AA8E-8640-40BB-082AB2F6AE5B}"/>
            </a:ext>
          </a:extLst>
        </xdr:cNvPr>
        <xdr:cNvSpPr txBox="1"/>
      </xdr:nvSpPr>
      <xdr:spPr>
        <a:xfrm>
          <a:off x="135331" y="802171"/>
          <a:ext cx="9399438" cy="165967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Une aide à l’acquisition de matériel pédagogique vous est proposée de manière à favoriser la pratique et la découverte des sciences en classe.</a:t>
          </a:r>
          <a: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b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</a:b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Une seule condition : la création d'une activité et/ou d'un projet d'observation-découverte scientifique qui sera réalisé dans l'année.</a:t>
          </a:r>
          <a: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b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</a:b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Les kits, outils et matériels ont été sélectionnés en fonction des programmes actuels.</a:t>
          </a:r>
          <a: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b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</a:br>
          <a:r>
            <a:rPr lang="fr-BE" sz="12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Cette liste vous permet</a:t>
          </a:r>
          <a:r>
            <a:rPr lang="fr-BE" sz="12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de calculer automatiquement les montants des items désirés (insérez la quantité dans la cellule adhoc). Elle vous servira à compléter le formulaire en ligne lors de la description du projet (Phase 2).</a:t>
          </a:r>
          <a:br>
            <a:rPr lang="fr-BE" sz="12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</a:b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Attention</a:t>
          </a:r>
          <a:r>
            <a:rPr lang="fr-BE" sz="12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: </a:t>
          </a: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une fois complèté ce formulaire sera </a:t>
          </a:r>
          <a:r>
            <a:rPr lang="fr-BE" sz="1200" b="1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considéré comme une commande ferme</a:t>
          </a: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Si la somme totale est supérieure aux 250€ de l'aide octroyée par SCES, ce dépassement sera à votre charge.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2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Un achat extérieur</a:t>
          </a:r>
          <a:r>
            <a:rPr lang="fr-BE" sz="12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(firme extérieure) est possible dans la limite de l'aide octroyée et réservée aux 4ème, 5ème et 6ème années.</a:t>
          </a:r>
          <a:endParaRPr lang="fr-BE" sz="1200">
            <a:solidFill>
              <a:schemeClr val="tx1"/>
            </a:solidFill>
            <a:effectLst/>
            <a:latin typeface="+mj-lt"/>
            <a:ea typeface="+mn-ea"/>
            <a:cs typeface="+mn-cs"/>
          </a:endParaRPr>
        </a:p>
        <a:p>
          <a:endParaRPr lang="fr-FR" sz="1200">
            <a:latin typeface="+mj-lt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8AFF-55A4-4862-8E7C-EB9122B93AC9}">
  <sheetPr codeName="Feuil1">
    <pageSetUpPr fitToPage="1"/>
  </sheetPr>
  <dimension ref="B1:G161"/>
  <sheetViews>
    <sheetView tabSelected="1" zoomScale="150" zoomScaleNormal="150" workbookViewId="0"/>
  </sheetViews>
  <sheetFormatPr baseColWidth="10" defaultRowHeight="15" x14ac:dyDescent="0.2"/>
  <cols>
    <col min="1" max="1" width="1.5" style="21" customWidth="1"/>
    <col min="2" max="2" width="10.83203125" style="21"/>
    <col min="3" max="3" width="67.83203125" style="21" customWidth="1"/>
    <col min="4" max="4" width="10.33203125" style="21" customWidth="1"/>
    <col min="5" max="5" width="8.6640625" style="21" customWidth="1"/>
    <col min="6" max="6" width="10.83203125" style="21"/>
    <col min="7" max="7" width="15.6640625" style="21" customWidth="1"/>
    <col min="8" max="16384" width="10.83203125" style="21"/>
  </cols>
  <sheetData>
    <row r="1" spans="2:7" ht="7" customHeight="1" thickBot="1" x14ac:dyDescent="0.25"/>
    <row r="2" spans="2:7" ht="24" x14ac:dyDescent="0.2">
      <c r="B2" s="11" t="s">
        <v>58</v>
      </c>
      <c r="C2" s="12"/>
      <c r="D2" s="9" t="s">
        <v>163</v>
      </c>
      <c r="E2" s="9"/>
      <c r="F2" s="9"/>
      <c r="G2" s="10"/>
    </row>
    <row r="3" spans="2:7" ht="25" thickBot="1" x14ac:dyDescent="0.25">
      <c r="B3" s="13" t="s">
        <v>137</v>
      </c>
      <c r="C3" s="14"/>
      <c r="D3" s="14"/>
      <c r="E3" s="14"/>
      <c r="F3" s="14"/>
      <c r="G3" s="15"/>
    </row>
    <row r="4" spans="2:7" x14ac:dyDescent="0.2">
      <c r="B4" s="22"/>
    </row>
    <row r="12" spans="2:7" x14ac:dyDescent="0.2">
      <c r="D12" s="22"/>
      <c r="E12" s="23"/>
      <c r="F12" s="24"/>
    </row>
    <row r="13" spans="2:7" x14ac:dyDescent="0.2">
      <c r="B13" s="25" t="s">
        <v>48</v>
      </c>
      <c r="C13" s="26"/>
    </row>
    <row r="14" spans="2:7" x14ac:dyDescent="0.2">
      <c r="B14" s="27" t="s">
        <v>141</v>
      </c>
    </row>
    <row r="15" spans="2:7" x14ac:dyDescent="0.2">
      <c r="F15" s="28" t="s">
        <v>139</v>
      </c>
      <c r="G15" s="28" t="s">
        <v>140</v>
      </c>
    </row>
    <row r="16" spans="2:7" x14ac:dyDescent="0.2">
      <c r="C16" s="57"/>
      <c r="D16" s="27" t="s">
        <v>138</v>
      </c>
      <c r="E16" s="22"/>
      <c r="F16" s="29" t="b">
        <v>0</v>
      </c>
    </row>
    <row r="17" spans="2:7" x14ac:dyDescent="0.2">
      <c r="D17" s="22" t="s">
        <v>165</v>
      </c>
      <c r="E17" s="23"/>
      <c r="F17" s="29" t="b">
        <v>0</v>
      </c>
    </row>
    <row r="18" spans="2:7" ht="16" thickBot="1" x14ac:dyDescent="0.25"/>
    <row r="19" spans="2:7" ht="16" thickBot="1" x14ac:dyDescent="0.25">
      <c r="B19" s="30" t="s">
        <v>0</v>
      </c>
      <c r="C19" s="31" t="s">
        <v>1</v>
      </c>
      <c r="D19" s="31" t="s">
        <v>13</v>
      </c>
      <c r="E19" s="31" t="s">
        <v>10</v>
      </c>
      <c r="F19" s="31" t="s">
        <v>11</v>
      </c>
      <c r="G19" s="32" t="s">
        <v>2</v>
      </c>
    </row>
    <row r="20" spans="2:7" ht="16" thickBot="1" x14ac:dyDescent="0.25">
      <c r="B20" s="33" t="s">
        <v>7</v>
      </c>
      <c r="C20" s="34" t="s">
        <v>164</v>
      </c>
      <c r="D20" s="35">
        <v>850</v>
      </c>
      <c r="E20" s="34"/>
      <c r="F20" s="36">
        <f t="shared" ref="F20:F24" si="0">E20*D20</f>
        <v>0</v>
      </c>
      <c r="G20" s="37" t="s">
        <v>53</v>
      </c>
    </row>
    <row r="21" spans="2:7" x14ac:dyDescent="0.2">
      <c r="B21" s="38" t="s">
        <v>7</v>
      </c>
      <c r="C21" s="38" t="s">
        <v>50</v>
      </c>
      <c r="D21" s="39">
        <v>71</v>
      </c>
      <c r="E21" s="38"/>
      <c r="F21" s="40">
        <f t="shared" si="0"/>
        <v>0</v>
      </c>
      <c r="G21" s="38" t="s">
        <v>54</v>
      </c>
    </row>
    <row r="22" spans="2:7" x14ac:dyDescent="0.2">
      <c r="B22" s="41" t="s">
        <v>15</v>
      </c>
      <c r="C22" s="41" t="s">
        <v>51</v>
      </c>
      <c r="D22" s="42">
        <v>3</v>
      </c>
      <c r="E22" s="41"/>
      <c r="F22" s="43">
        <f t="shared" si="0"/>
        <v>0</v>
      </c>
      <c r="G22" s="41" t="s">
        <v>55</v>
      </c>
    </row>
    <row r="23" spans="2:7" x14ac:dyDescent="0.2">
      <c r="B23" s="41" t="s">
        <v>7</v>
      </c>
      <c r="C23" s="41" t="s">
        <v>52</v>
      </c>
      <c r="D23" s="42">
        <v>5.55</v>
      </c>
      <c r="E23" s="41"/>
      <c r="F23" s="43">
        <f t="shared" si="0"/>
        <v>0</v>
      </c>
      <c r="G23" s="41" t="s">
        <v>56</v>
      </c>
    </row>
    <row r="24" spans="2:7" ht="16" thickBot="1" x14ac:dyDescent="0.25">
      <c r="B24" s="41" t="s">
        <v>7</v>
      </c>
      <c r="C24" s="41" t="s">
        <v>57</v>
      </c>
      <c r="D24" s="42">
        <v>11</v>
      </c>
      <c r="E24" s="41"/>
      <c r="F24" s="43">
        <f t="shared" si="0"/>
        <v>0</v>
      </c>
      <c r="G24" s="41" t="s">
        <v>162</v>
      </c>
    </row>
    <row r="25" spans="2:7" ht="16" thickBot="1" x14ac:dyDescent="0.25">
      <c r="C25" s="44" t="s">
        <v>12</v>
      </c>
      <c r="D25" s="45">
        <f>SUM(F20:F24)</f>
        <v>0</v>
      </c>
    </row>
    <row r="27" spans="2:7" x14ac:dyDescent="0.2">
      <c r="B27" s="46" t="s">
        <v>14</v>
      </c>
      <c r="C27" s="47"/>
    </row>
    <row r="28" spans="2:7" x14ac:dyDescent="0.2">
      <c r="B28" s="22" t="s">
        <v>67</v>
      </c>
    </row>
    <row r="29" spans="2:7" ht="16" thickBot="1" x14ac:dyDescent="0.25"/>
    <row r="30" spans="2:7" ht="16" thickBot="1" x14ac:dyDescent="0.25">
      <c r="B30" s="48" t="s">
        <v>0</v>
      </c>
      <c r="C30" s="49" t="s">
        <v>1</v>
      </c>
      <c r="D30" s="49" t="s">
        <v>13</v>
      </c>
      <c r="E30" s="49" t="s">
        <v>10</v>
      </c>
      <c r="F30" s="49" t="s">
        <v>11</v>
      </c>
      <c r="G30" s="50" t="s">
        <v>2</v>
      </c>
    </row>
    <row r="31" spans="2:7" ht="16" x14ac:dyDescent="0.2">
      <c r="B31" s="1" t="s">
        <v>7</v>
      </c>
      <c r="C31" s="2" t="s">
        <v>3</v>
      </c>
      <c r="D31" s="16">
        <v>2.25</v>
      </c>
      <c r="E31" s="38"/>
      <c r="F31" s="40">
        <f t="shared" ref="F31:F37" si="1">E31*D31</f>
        <v>0</v>
      </c>
      <c r="G31" s="2" t="s">
        <v>4</v>
      </c>
    </row>
    <row r="32" spans="2:7" ht="16" x14ac:dyDescent="0.2">
      <c r="B32" s="3" t="s">
        <v>7</v>
      </c>
      <c r="C32" s="4" t="s">
        <v>5</v>
      </c>
      <c r="D32" s="17">
        <v>8.85</v>
      </c>
      <c r="E32" s="41"/>
      <c r="F32" s="43">
        <f t="shared" si="1"/>
        <v>0</v>
      </c>
      <c r="G32" s="4" t="s">
        <v>6</v>
      </c>
    </row>
    <row r="33" spans="2:7" ht="16" x14ac:dyDescent="0.2">
      <c r="B33" s="3" t="s">
        <v>7</v>
      </c>
      <c r="C33" s="4" t="s">
        <v>8</v>
      </c>
      <c r="D33" s="17">
        <v>2.8</v>
      </c>
      <c r="E33" s="41"/>
      <c r="F33" s="43">
        <f t="shared" si="1"/>
        <v>0</v>
      </c>
      <c r="G33" s="4" t="s">
        <v>9</v>
      </c>
    </row>
    <row r="34" spans="2:7" ht="16" x14ac:dyDescent="0.2">
      <c r="B34" s="3" t="s">
        <v>7</v>
      </c>
      <c r="C34" s="3" t="s">
        <v>59</v>
      </c>
      <c r="D34" s="18">
        <v>1.6</v>
      </c>
      <c r="E34" s="41"/>
      <c r="F34" s="43">
        <f t="shared" si="1"/>
        <v>0</v>
      </c>
      <c r="G34" s="3" t="s">
        <v>63</v>
      </c>
    </row>
    <row r="35" spans="2:7" ht="16" x14ac:dyDescent="0.2">
      <c r="B35" s="3" t="s">
        <v>7</v>
      </c>
      <c r="C35" s="3" t="s">
        <v>60</v>
      </c>
      <c r="D35" s="18">
        <v>6.65</v>
      </c>
      <c r="E35" s="41"/>
      <c r="F35" s="43">
        <f t="shared" si="1"/>
        <v>0</v>
      </c>
      <c r="G35" s="3" t="s">
        <v>64</v>
      </c>
    </row>
    <row r="36" spans="2:7" ht="16" x14ac:dyDescent="0.2">
      <c r="B36" s="3" t="s">
        <v>7</v>
      </c>
      <c r="C36" s="3" t="s">
        <v>61</v>
      </c>
      <c r="D36" s="18">
        <v>5.25</v>
      </c>
      <c r="E36" s="41"/>
      <c r="F36" s="43">
        <f t="shared" si="1"/>
        <v>0</v>
      </c>
      <c r="G36" s="3" t="s">
        <v>65</v>
      </c>
    </row>
    <row r="37" spans="2:7" ht="17" thickBot="1" x14ac:dyDescent="0.25">
      <c r="B37" s="3" t="s">
        <v>15</v>
      </c>
      <c r="C37" s="3" t="s">
        <v>62</v>
      </c>
      <c r="D37" s="18">
        <v>6.65</v>
      </c>
      <c r="E37" s="41"/>
      <c r="F37" s="43">
        <f t="shared" si="1"/>
        <v>0</v>
      </c>
      <c r="G37" s="3" t="s">
        <v>66</v>
      </c>
    </row>
    <row r="38" spans="2:7" ht="16" thickBot="1" x14ac:dyDescent="0.25">
      <c r="C38" s="44" t="s">
        <v>12</v>
      </c>
      <c r="D38" s="45">
        <f>SUM(F31:F37)</f>
        <v>0</v>
      </c>
    </row>
    <row r="40" spans="2:7" x14ac:dyDescent="0.2">
      <c r="B40" s="6" t="s">
        <v>68</v>
      </c>
      <c r="C40" s="51"/>
    </row>
    <row r="41" spans="2:7" x14ac:dyDescent="0.2">
      <c r="B41" s="7" t="s">
        <v>142</v>
      </c>
    </row>
    <row r="42" spans="2:7" ht="16" thickBot="1" x14ac:dyDescent="0.25"/>
    <row r="43" spans="2:7" ht="16" thickBot="1" x14ac:dyDescent="0.25">
      <c r="B43" s="48" t="s">
        <v>0</v>
      </c>
      <c r="C43" s="49" t="s">
        <v>1</v>
      </c>
      <c r="D43" s="49" t="s">
        <v>13</v>
      </c>
      <c r="E43" s="49" t="s">
        <v>10</v>
      </c>
      <c r="F43" s="49" t="s">
        <v>11</v>
      </c>
      <c r="G43" s="50" t="s">
        <v>2</v>
      </c>
    </row>
    <row r="44" spans="2:7" ht="16" x14ac:dyDescent="0.2">
      <c r="B44" s="1" t="s">
        <v>7</v>
      </c>
      <c r="C44" s="1" t="s">
        <v>69</v>
      </c>
      <c r="D44" s="20">
        <v>133</v>
      </c>
      <c r="E44" s="38"/>
      <c r="F44" s="40">
        <f t="shared" ref="F44:F52" si="2">E44*D44</f>
        <v>0</v>
      </c>
      <c r="G44" s="1" t="s">
        <v>77</v>
      </c>
    </row>
    <row r="45" spans="2:7" ht="16" x14ac:dyDescent="0.2">
      <c r="B45" s="3" t="s">
        <v>7</v>
      </c>
      <c r="C45" s="3" t="s">
        <v>70</v>
      </c>
      <c r="D45" s="19">
        <v>190</v>
      </c>
      <c r="E45" s="41"/>
      <c r="F45" s="43">
        <f t="shared" si="2"/>
        <v>0</v>
      </c>
      <c r="G45" s="3" t="s">
        <v>78</v>
      </c>
    </row>
    <row r="46" spans="2:7" ht="16" x14ac:dyDescent="0.2">
      <c r="B46" s="3" t="s">
        <v>7</v>
      </c>
      <c r="C46" s="3" t="s">
        <v>71</v>
      </c>
      <c r="D46" s="19">
        <v>141</v>
      </c>
      <c r="E46" s="41"/>
      <c r="F46" s="43">
        <f t="shared" si="2"/>
        <v>0</v>
      </c>
      <c r="G46" s="3" t="s">
        <v>79</v>
      </c>
    </row>
    <row r="47" spans="2:7" ht="16" x14ac:dyDescent="0.2">
      <c r="B47" s="3" t="s">
        <v>7</v>
      </c>
      <c r="C47" s="3" t="s">
        <v>72</v>
      </c>
      <c r="D47" s="19">
        <v>153</v>
      </c>
      <c r="E47" s="41"/>
      <c r="F47" s="43">
        <f t="shared" si="2"/>
        <v>0</v>
      </c>
      <c r="G47" s="3" t="s">
        <v>80</v>
      </c>
    </row>
    <row r="48" spans="2:7" ht="16" x14ac:dyDescent="0.2">
      <c r="B48" s="3" t="s">
        <v>7</v>
      </c>
      <c r="C48" s="3" t="s">
        <v>73</v>
      </c>
      <c r="D48" s="19">
        <v>205</v>
      </c>
      <c r="E48" s="41"/>
      <c r="F48" s="43">
        <f t="shared" si="2"/>
        <v>0</v>
      </c>
      <c r="G48" s="3" t="s">
        <v>81</v>
      </c>
    </row>
    <row r="49" spans="2:7" ht="16" x14ac:dyDescent="0.2">
      <c r="B49" s="3" t="s">
        <v>7</v>
      </c>
      <c r="C49" s="3" t="s">
        <v>74</v>
      </c>
      <c r="D49" s="19">
        <v>56.1</v>
      </c>
      <c r="E49" s="41"/>
      <c r="F49" s="43">
        <f t="shared" si="2"/>
        <v>0</v>
      </c>
      <c r="G49" s="3" t="s">
        <v>82</v>
      </c>
    </row>
    <row r="50" spans="2:7" ht="16" x14ac:dyDescent="0.2">
      <c r="B50" s="3" t="s">
        <v>7</v>
      </c>
      <c r="C50" s="3" t="s">
        <v>75</v>
      </c>
      <c r="D50" s="19">
        <v>80</v>
      </c>
      <c r="E50" s="41"/>
      <c r="F50" s="43">
        <f t="shared" si="2"/>
        <v>0</v>
      </c>
      <c r="G50" s="3" t="s">
        <v>83</v>
      </c>
    </row>
    <row r="51" spans="2:7" ht="16" x14ac:dyDescent="0.2">
      <c r="B51" s="3" t="s">
        <v>7</v>
      </c>
      <c r="C51" s="3" t="s">
        <v>76</v>
      </c>
      <c r="D51" s="19">
        <v>80</v>
      </c>
      <c r="E51" s="41"/>
      <c r="F51" s="43">
        <f t="shared" si="2"/>
        <v>0</v>
      </c>
      <c r="G51" s="3" t="s">
        <v>84</v>
      </c>
    </row>
    <row r="52" spans="2:7" ht="17" thickBot="1" x14ac:dyDescent="0.25">
      <c r="B52" s="3" t="s">
        <v>7</v>
      </c>
      <c r="C52" s="3" t="s">
        <v>46</v>
      </c>
      <c r="D52" s="19">
        <v>45</v>
      </c>
      <c r="E52" s="41"/>
      <c r="F52" s="43">
        <f t="shared" si="2"/>
        <v>0</v>
      </c>
      <c r="G52" s="3" t="s">
        <v>47</v>
      </c>
    </row>
    <row r="53" spans="2:7" ht="16" thickBot="1" x14ac:dyDescent="0.25">
      <c r="C53" s="44" t="s">
        <v>12</v>
      </c>
      <c r="D53" s="45">
        <f>SUM(F44:F52)</f>
        <v>0</v>
      </c>
    </row>
    <row r="55" spans="2:7" x14ac:dyDescent="0.2">
      <c r="B55" s="5" t="s">
        <v>85</v>
      </c>
    </row>
    <row r="57" spans="2:7" x14ac:dyDescent="0.2">
      <c r="B57" s="5" t="s">
        <v>86</v>
      </c>
      <c r="C57" s="26"/>
    </row>
    <row r="58" spans="2:7" ht="16" thickBot="1" x14ac:dyDescent="0.25"/>
    <row r="59" spans="2:7" ht="16" thickBot="1" x14ac:dyDescent="0.25">
      <c r="B59" s="48" t="s">
        <v>0</v>
      </c>
      <c r="C59" s="49" t="s">
        <v>1</v>
      </c>
      <c r="D59" s="49" t="s">
        <v>13</v>
      </c>
      <c r="E59" s="49" t="s">
        <v>10</v>
      </c>
      <c r="F59" s="49" t="s">
        <v>11</v>
      </c>
      <c r="G59" s="50" t="s">
        <v>2</v>
      </c>
    </row>
    <row r="60" spans="2:7" ht="16" x14ac:dyDescent="0.2">
      <c r="B60" s="3" t="s">
        <v>15</v>
      </c>
      <c r="C60" s="3" t="s">
        <v>87</v>
      </c>
      <c r="D60" s="18">
        <v>7.4</v>
      </c>
      <c r="E60" s="3"/>
      <c r="F60" s="40">
        <f t="shared" ref="F60:F66" si="3">E60*D60</f>
        <v>0</v>
      </c>
      <c r="G60" s="3" t="s">
        <v>93</v>
      </c>
    </row>
    <row r="61" spans="2:7" ht="16" x14ac:dyDescent="0.2">
      <c r="B61" s="3" t="s">
        <v>15</v>
      </c>
      <c r="C61" s="3" t="s">
        <v>88</v>
      </c>
      <c r="D61" s="18">
        <v>15.38</v>
      </c>
      <c r="E61" s="3"/>
      <c r="F61" s="40">
        <f t="shared" si="3"/>
        <v>0</v>
      </c>
      <c r="G61" s="3" t="s">
        <v>94</v>
      </c>
    </row>
    <row r="62" spans="2:7" ht="16" x14ac:dyDescent="0.2">
      <c r="B62" s="3" t="s">
        <v>15</v>
      </c>
      <c r="C62" s="3" t="s">
        <v>89</v>
      </c>
      <c r="D62" s="18">
        <v>10</v>
      </c>
      <c r="E62" s="3"/>
      <c r="F62" s="40">
        <f t="shared" si="3"/>
        <v>0</v>
      </c>
      <c r="G62" s="3" t="s">
        <v>95</v>
      </c>
    </row>
    <row r="63" spans="2:7" ht="16" x14ac:dyDescent="0.2">
      <c r="B63" s="3" t="s">
        <v>15</v>
      </c>
      <c r="C63" s="3" t="s">
        <v>90</v>
      </c>
      <c r="D63" s="18">
        <v>2.74</v>
      </c>
      <c r="E63" s="3"/>
      <c r="F63" s="40">
        <f t="shared" si="3"/>
        <v>0</v>
      </c>
      <c r="G63" s="3" t="s">
        <v>96</v>
      </c>
    </row>
    <row r="64" spans="2:7" ht="16" x14ac:dyDescent="0.2">
      <c r="B64" s="3" t="s">
        <v>7</v>
      </c>
      <c r="C64" s="3" t="s">
        <v>143</v>
      </c>
      <c r="D64" s="18">
        <v>122.4</v>
      </c>
      <c r="E64" s="3"/>
      <c r="F64" s="40">
        <f t="shared" si="3"/>
        <v>0</v>
      </c>
      <c r="G64" s="3" t="s">
        <v>97</v>
      </c>
    </row>
    <row r="65" spans="2:7" ht="16" x14ac:dyDescent="0.2">
      <c r="B65" s="3" t="s">
        <v>15</v>
      </c>
      <c r="C65" s="3" t="s">
        <v>91</v>
      </c>
      <c r="D65" s="18">
        <v>21.99</v>
      </c>
      <c r="E65" s="3"/>
      <c r="F65" s="40">
        <f t="shared" si="3"/>
        <v>0</v>
      </c>
      <c r="G65" s="3" t="s">
        <v>98</v>
      </c>
    </row>
    <row r="66" spans="2:7" ht="17" thickBot="1" x14ac:dyDescent="0.25">
      <c r="B66" s="3" t="s">
        <v>15</v>
      </c>
      <c r="C66" s="3" t="s">
        <v>92</v>
      </c>
      <c r="D66" s="18">
        <v>7.14</v>
      </c>
      <c r="E66" s="3"/>
      <c r="F66" s="40">
        <f t="shared" si="3"/>
        <v>0</v>
      </c>
      <c r="G66" s="3" t="s">
        <v>99</v>
      </c>
    </row>
    <row r="67" spans="2:7" ht="16" thickBot="1" x14ac:dyDescent="0.25">
      <c r="C67" s="52" t="s">
        <v>12</v>
      </c>
      <c r="D67" s="45">
        <f>SUM(F60:F66)</f>
        <v>0</v>
      </c>
    </row>
    <row r="69" spans="2:7" x14ac:dyDescent="0.2">
      <c r="B69" s="5" t="s">
        <v>100</v>
      </c>
      <c r="C69" s="26"/>
    </row>
    <row r="70" spans="2:7" ht="16" thickBot="1" x14ac:dyDescent="0.25"/>
    <row r="71" spans="2:7" ht="16" thickBot="1" x14ac:dyDescent="0.25">
      <c r="B71" s="48" t="s">
        <v>0</v>
      </c>
      <c r="C71" s="49" t="s">
        <v>1</v>
      </c>
      <c r="D71" s="49" t="s">
        <v>13</v>
      </c>
      <c r="E71" s="49" t="s">
        <v>10</v>
      </c>
      <c r="F71" s="49" t="s">
        <v>11</v>
      </c>
      <c r="G71" s="50" t="s">
        <v>2</v>
      </c>
    </row>
    <row r="72" spans="2:7" ht="16" x14ac:dyDescent="0.2">
      <c r="B72" s="1" t="s">
        <v>15</v>
      </c>
      <c r="C72" s="1" t="s">
        <v>101</v>
      </c>
      <c r="D72" s="53">
        <v>16.21</v>
      </c>
      <c r="E72" s="38"/>
      <c r="F72" s="40">
        <f t="shared" ref="F72:F75" si="4">E72*D72</f>
        <v>0</v>
      </c>
      <c r="G72" s="1" t="s">
        <v>102</v>
      </c>
    </row>
    <row r="73" spans="2:7" ht="16" x14ac:dyDescent="0.2">
      <c r="B73" s="3" t="s">
        <v>15</v>
      </c>
      <c r="C73" s="3" t="s">
        <v>103</v>
      </c>
      <c r="D73" s="18">
        <v>22.66</v>
      </c>
      <c r="E73" s="41"/>
      <c r="F73" s="43">
        <f t="shared" si="4"/>
        <v>0</v>
      </c>
      <c r="G73" s="3" t="s">
        <v>104</v>
      </c>
    </row>
    <row r="74" spans="2:7" ht="16" x14ac:dyDescent="0.2">
      <c r="B74" s="3" t="s">
        <v>15</v>
      </c>
      <c r="C74" s="3" t="s">
        <v>105</v>
      </c>
      <c r="D74" s="18">
        <v>18</v>
      </c>
      <c r="E74" s="41"/>
      <c r="F74" s="43">
        <f t="shared" si="4"/>
        <v>0</v>
      </c>
      <c r="G74" s="3" t="s">
        <v>106</v>
      </c>
    </row>
    <row r="75" spans="2:7" ht="17" thickBot="1" x14ac:dyDescent="0.25">
      <c r="B75" s="3" t="s">
        <v>7</v>
      </c>
      <c r="C75" s="3" t="s">
        <v>107</v>
      </c>
      <c r="D75" s="18">
        <v>42.84</v>
      </c>
      <c r="E75" s="41"/>
      <c r="F75" s="43">
        <f t="shared" si="4"/>
        <v>0</v>
      </c>
      <c r="G75" s="3" t="s">
        <v>108</v>
      </c>
    </row>
    <row r="76" spans="2:7" ht="16" thickBot="1" x14ac:dyDescent="0.25">
      <c r="C76" s="44" t="s">
        <v>12</v>
      </c>
      <c r="D76" s="45">
        <f>SUM(F72:F75)</f>
        <v>0</v>
      </c>
    </row>
    <row r="78" spans="2:7" x14ac:dyDescent="0.2">
      <c r="B78" s="5" t="s">
        <v>109</v>
      </c>
      <c r="C78" s="26"/>
    </row>
    <row r="79" spans="2:7" ht="16" thickBot="1" x14ac:dyDescent="0.25"/>
    <row r="80" spans="2:7" ht="16" thickBot="1" x14ac:dyDescent="0.25">
      <c r="B80" s="48" t="s">
        <v>0</v>
      </c>
      <c r="C80" s="49" t="s">
        <v>1</v>
      </c>
      <c r="D80" s="49" t="s">
        <v>13</v>
      </c>
      <c r="E80" s="49" t="s">
        <v>10</v>
      </c>
      <c r="F80" s="49" t="s">
        <v>11</v>
      </c>
      <c r="G80" s="50" t="s">
        <v>2</v>
      </c>
    </row>
    <row r="81" spans="2:7" ht="16" x14ac:dyDescent="0.2">
      <c r="B81" s="1" t="s">
        <v>7</v>
      </c>
      <c r="C81" s="1" t="s">
        <v>144</v>
      </c>
      <c r="D81" s="20">
        <v>49.27</v>
      </c>
      <c r="E81" s="38"/>
      <c r="F81" s="40">
        <f t="shared" ref="F81:F82" si="5">E81*D81</f>
        <v>0</v>
      </c>
      <c r="G81" s="1" t="s">
        <v>110</v>
      </c>
    </row>
    <row r="82" spans="2:7" ht="17" thickBot="1" x14ac:dyDescent="0.25">
      <c r="B82" s="3" t="s">
        <v>7</v>
      </c>
      <c r="C82" s="3" t="s">
        <v>145</v>
      </c>
      <c r="D82" s="19">
        <v>13.56</v>
      </c>
      <c r="E82" s="41"/>
      <c r="F82" s="43">
        <f t="shared" si="5"/>
        <v>0</v>
      </c>
      <c r="G82" s="3" t="s">
        <v>111</v>
      </c>
    </row>
    <row r="83" spans="2:7" ht="16" thickBot="1" x14ac:dyDescent="0.25">
      <c r="C83" s="44" t="s">
        <v>12</v>
      </c>
      <c r="D83" s="54">
        <f>SUM(F81:F82)</f>
        <v>0</v>
      </c>
    </row>
    <row r="85" spans="2:7" x14ac:dyDescent="0.2">
      <c r="B85" s="5" t="s">
        <v>112</v>
      </c>
      <c r="C85" s="26"/>
    </row>
    <row r="86" spans="2:7" ht="16" thickBot="1" x14ac:dyDescent="0.25"/>
    <row r="87" spans="2:7" ht="16" thickBot="1" x14ac:dyDescent="0.25">
      <c r="B87" s="48" t="s">
        <v>0</v>
      </c>
      <c r="C87" s="49" t="s">
        <v>1</v>
      </c>
      <c r="D87" s="49" t="s">
        <v>13</v>
      </c>
      <c r="E87" s="49" t="s">
        <v>10</v>
      </c>
      <c r="F87" s="49" t="s">
        <v>11</v>
      </c>
      <c r="G87" s="50" t="s">
        <v>2</v>
      </c>
    </row>
    <row r="88" spans="2:7" ht="16.25" customHeight="1" thickBot="1" x14ac:dyDescent="0.25">
      <c r="B88" s="3" t="s">
        <v>7</v>
      </c>
      <c r="C88" s="3" t="s">
        <v>146</v>
      </c>
      <c r="D88" s="18">
        <v>116.28</v>
      </c>
      <c r="E88" s="3"/>
      <c r="F88" s="40">
        <f t="shared" ref="F88" si="6">E88*D88</f>
        <v>0</v>
      </c>
      <c r="G88" s="3" t="s">
        <v>113</v>
      </c>
    </row>
    <row r="89" spans="2:7" ht="16" thickBot="1" x14ac:dyDescent="0.25">
      <c r="C89" s="44" t="s">
        <v>12</v>
      </c>
      <c r="D89" s="45">
        <f>SUM(F88:F88)</f>
        <v>0</v>
      </c>
    </row>
    <row r="91" spans="2:7" x14ac:dyDescent="0.2">
      <c r="B91" s="5" t="s">
        <v>114</v>
      </c>
      <c r="C91" s="26"/>
    </row>
    <row r="92" spans="2:7" ht="16" thickBot="1" x14ac:dyDescent="0.25"/>
    <row r="93" spans="2:7" ht="16" thickBot="1" x14ac:dyDescent="0.25">
      <c r="B93" s="48" t="s">
        <v>0</v>
      </c>
      <c r="C93" s="49" t="s">
        <v>1</v>
      </c>
      <c r="D93" s="49" t="s">
        <v>13</v>
      </c>
      <c r="E93" s="49" t="s">
        <v>10</v>
      </c>
      <c r="F93" s="49" t="s">
        <v>11</v>
      </c>
      <c r="G93" s="50" t="s">
        <v>2</v>
      </c>
    </row>
    <row r="94" spans="2:7" ht="16" x14ac:dyDescent="0.2">
      <c r="B94" s="3" t="s">
        <v>7</v>
      </c>
      <c r="C94" s="3" t="s">
        <v>147</v>
      </c>
      <c r="D94" s="18">
        <v>104.94</v>
      </c>
      <c r="E94" s="3"/>
      <c r="F94" s="40">
        <f t="shared" ref="F94:F96" si="7">E94*D94</f>
        <v>0</v>
      </c>
      <c r="G94" s="3" t="s">
        <v>116</v>
      </c>
    </row>
    <row r="95" spans="2:7" ht="16" x14ac:dyDescent="0.2">
      <c r="B95" s="3" t="s">
        <v>7</v>
      </c>
      <c r="C95" s="3" t="s">
        <v>148</v>
      </c>
      <c r="D95" s="18">
        <v>32.64</v>
      </c>
      <c r="E95" s="3"/>
      <c r="F95" s="40">
        <f t="shared" si="7"/>
        <v>0</v>
      </c>
      <c r="G95" s="3" t="s">
        <v>117</v>
      </c>
    </row>
    <row r="96" spans="2:7" ht="17" thickBot="1" x14ac:dyDescent="0.25">
      <c r="B96" s="3" t="s">
        <v>15</v>
      </c>
      <c r="C96" s="3" t="s">
        <v>115</v>
      </c>
      <c r="D96" s="18">
        <v>7.11</v>
      </c>
      <c r="E96" s="3"/>
      <c r="F96" s="40">
        <f t="shared" si="7"/>
        <v>0</v>
      </c>
      <c r="G96" s="3" t="s">
        <v>118</v>
      </c>
    </row>
    <row r="97" spans="2:7" ht="16" thickBot="1" x14ac:dyDescent="0.25">
      <c r="C97" s="44" t="s">
        <v>12</v>
      </c>
      <c r="D97" s="45">
        <f>SUM(F94:F96)</f>
        <v>0</v>
      </c>
    </row>
    <row r="99" spans="2:7" x14ac:dyDescent="0.2">
      <c r="B99" s="5" t="s">
        <v>119</v>
      </c>
      <c r="C99" s="26"/>
    </row>
    <row r="100" spans="2:7" ht="16" thickBot="1" x14ac:dyDescent="0.25"/>
    <row r="101" spans="2:7" ht="16" thickBot="1" x14ac:dyDescent="0.25">
      <c r="B101" s="48" t="s">
        <v>0</v>
      </c>
      <c r="C101" s="49" t="s">
        <v>1</v>
      </c>
      <c r="D101" s="49" t="s">
        <v>13</v>
      </c>
      <c r="E101" s="49" t="s">
        <v>10</v>
      </c>
      <c r="F101" s="49" t="s">
        <v>11</v>
      </c>
      <c r="G101" s="50" t="s">
        <v>2</v>
      </c>
    </row>
    <row r="102" spans="2:7" ht="16" x14ac:dyDescent="0.2">
      <c r="B102" s="1" t="s">
        <v>7</v>
      </c>
      <c r="C102" s="1" t="s">
        <v>149</v>
      </c>
      <c r="D102" s="53">
        <v>59.36</v>
      </c>
      <c r="E102" s="38"/>
      <c r="F102" s="40">
        <f t="shared" ref="F102:F104" si="8">E102*D102</f>
        <v>0</v>
      </c>
      <c r="G102" s="1" t="s">
        <v>122</v>
      </c>
    </row>
    <row r="103" spans="2:7" ht="16" x14ac:dyDescent="0.2">
      <c r="B103" s="3" t="s">
        <v>15</v>
      </c>
      <c r="C103" s="3" t="s">
        <v>120</v>
      </c>
      <c r="D103" s="18">
        <v>13.5</v>
      </c>
      <c r="E103" s="41"/>
      <c r="F103" s="43">
        <f t="shared" si="8"/>
        <v>0</v>
      </c>
      <c r="G103" s="3" t="s">
        <v>123</v>
      </c>
    </row>
    <row r="104" spans="2:7" ht="17" thickBot="1" x14ac:dyDescent="0.25">
      <c r="B104" s="3" t="s">
        <v>7</v>
      </c>
      <c r="C104" s="3" t="s">
        <v>121</v>
      </c>
      <c r="D104" s="18">
        <v>19.739999999999998</v>
      </c>
      <c r="E104" s="41"/>
      <c r="F104" s="43">
        <f t="shared" si="8"/>
        <v>0</v>
      </c>
      <c r="G104" s="3" t="s">
        <v>124</v>
      </c>
    </row>
    <row r="105" spans="2:7" ht="16" thickBot="1" x14ac:dyDescent="0.25">
      <c r="C105" s="44" t="s">
        <v>12</v>
      </c>
      <c r="D105" s="45">
        <f>SUM(F102:F104)</f>
        <v>0</v>
      </c>
    </row>
    <row r="107" spans="2:7" x14ac:dyDescent="0.2">
      <c r="B107" s="5" t="s">
        <v>125</v>
      </c>
      <c r="C107" s="5"/>
    </row>
    <row r="108" spans="2:7" ht="16" thickBot="1" x14ac:dyDescent="0.25"/>
    <row r="109" spans="2:7" ht="16" thickBot="1" x14ac:dyDescent="0.25">
      <c r="B109" s="48" t="s">
        <v>0</v>
      </c>
      <c r="C109" s="49" t="s">
        <v>1</v>
      </c>
      <c r="D109" s="49" t="s">
        <v>13</v>
      </c>
      <c r="E109" s="49" t="s">
        <v>10</v>
      </c>
      <c r="F109" s="49" t="s">
        <v>11</v>
      </c>
      <c r="G109" s="50" t="s">
        <v>2</v>
      </c>
    </row>
    <row r="110" spans="2:7" ht="16" x14ac:dyDescent="0.2">
      <c r="B110" s="3" t="s">
        <v>7</v>
      </c>
      <c r="C110" s="3" t="s">
        <v>150</v>
      </c>
      <c r="D110" s="3">
        <v>45</v>
      </c>
      <c r="E110" s="3"/>
      <c r="F110" s="40">
        <f t="shared" ref="F110:F112" si="9">E110*D110</f>
        <v>0</v>
      </c>
      <c r="G110" s="3" t="s">
        <v>47</v>
      </c>
    </row>
    <row r="111" spans="2:7" ht="16" x14ac:dyDescent="0.2">
      <c r="B111" s="3" t="s">
        <v>7</v>
      </c>
      <c r="C111" s="3" t="s">
        <v>151</v>
      </c>
      <c r="D111" s="3">
        <v>26</v>
      </c>
      <c r="E111" s="3"/>
      <c r="F111" s="40">
        <f t="shared" si="9"/>
        <v>0</v>
      </c>
      <c r="G111" s="3" t="s">
        <v>45</v>
      </c>
    </row>
    <row r="112" spans="2:7" ht="16" x14ac:dyDescent="0.2">
      <c r="B112" s="3" t="s">
        <v>7</v>
      </c>
      <c r="C112" s="3" t="s">
        <v>152</v>
      </c>
      <c r="D112" s="3">
        <v>306</v>
      </c>
      <c r="E112" s="3"/>
      <c r="F112" s="40">
        <f t="shared" si="9"/>
        <v>0</v>
      </c>
      <c r="G112" s="3" t="s">
        <v>126</v>
      </c>
    </row>
    <row r="113" spans="2:7" ht="16" thickBot="1" x14ac:dyDescent="0.25"/>
    <row r="114" spans="2:7" ht="16" thickBot="1" x14ac:dyDescent="0.25">
      <c r="B114" s="44" t="s">
        <v>12</v>
      </c>
      <c r="C114" s="45">
        <f>SUM(F110:F112)</f>
        <v>0</v>
      </c>
    </row>
    <row r="116" spans="2:7" x14ac:dyDescent="0.2">
      <c r="B116" s="5" t="s">
        <v>127</v>
      </c>
      <c r="C116" s="5"/>
    </row>
    <row r="117" spans="2:7" ht="16" thickBot="1" x14ac:dyDescent="0.25"/>
    <row r="118" spans="2:7" ht="16" thickBot="1" x14ac:dyDescent="0.25">
      <c r="B118" s="48" t="s">
        <v>0</v>
      </c>
      <c r="C118" s="49" t="s">
        <v>1</v>
      </c>
      <c r="D118" s="49" t="s">
        <v>13</v>
      </c>
      <c r="E118" s="49" t="s">
        <v>10</v>
      </c>
      <c r="F118" s="49" t="s">
        <v>11</v>
      </c>
      <c r="G118" s="50" t="s">
        <v>2</v>
      </c>
    </row>
    <row r="119" spans="2:7" ht="16" x14ac:dyDescent="0.2">
      <c r="B119" s="3" t="s">
        <v>7</v>
      </c>
      <c r="C119" s="3" t="s">
        <v>153</v>
      </c>
      <c r="D119" s="3">
        <v>134.63999999999999</v>
      </c>
      <c r="E119" s="3"/>
      <c r="F119" s="40">
        <f t="shared" ref="F119" si="10">E119*D119</f>
        <v>0</v>
      </c>
      <c r="G119" s="3" t="s">
        <v>128</v>
      </c>
    </row>
    <row r="120" spans="2:7" ht="16" thickBot="1" x14ac:dyDescent="0.25"/>
    <row r="121" spans="2:7" ht="16" thickBot="1" x14ac:dyDescent="0.25">
      <c r="B121" s="44" t="s">
        <v>12</v>
      </c>
      <c r="C121" s="45">
        <f>SUM(F119:F119)</f>
        <v>0</v>
      </c>
    </row>
    <row r="123" spans="2:7" x14ac:dyDescent="0.2">
      <c r="B123" s="8" t="s">
        <v>129</v>
      </c>
    </row>
    <row r="125" spans="2:7" x14ac:dyDescent="0.2">
      <c r="B125" s="8" t="s">
        <v>130</v>
      </c>
      <c r="C125" s="8"/>
    </row>
    <row r="126" spans="2:7" ht="16" thickBot="1" x14ac:dyDescent="0.25"/>
    <row r="127" spans="2:7" ht="16" thickBot="1" x14ac:dyDescent="0.25">
      <c r="B127" s="48" t="s">
        <v>0</v>
      </c>
      <c r="C127" s="49" t="s">
        <v>1</v>
      </c>
      <c r="D127" s="49" t="s">
        <v>13</v>
      </c>
      <c r="E127" s="49" t="s">
        <v>10</v>
      </c>
      <c r="F127" s="49" t="s">
        <v>11</v>
      </c>
      <c r="G127" s="50" t="s">
        <v>2</v>
      </c>
    </row>
    <row r="128" spans="2:7" ht="16" x14ac:dyDescent="0.2">
      <c r="B128" s="3" t="s">
        <v>7</v>
      </c>
      <c r="C128" s="3" t="s">
        <v>154</v>
      </c>
      <c r="D128" s="18">
        <v>36.25</v>
      </c>
      <c r="E128" s="3"/>
      <c r="F128" s="40">
        <f t="shared" ref="F128:F134" si="11">E128*D128</f>
        <v>0</v>
      </c>
      <c r="G128" s="3" t="s">
        <v>19</v>
      </c>
    </row>
    <row r="129" spans="2:7" ht="16" x14ac:dyDescent="0.2">
      <c r="B129" s="3" t="s">
        <v>15</v>
      </c>
      <c r="C129" s="3" t="s">
        <v>16</v>
      </c>
      <c r="D129" s="18">
        <v>9.67</v>
      </c>
      <c r="E129" s="3"/>
      <c r="F129" s="40">
        <f t="shared" si="11"/>
        <v>0</v>
      </c>
      <c r="G129" s="3" t="s">
        <v>20</v>
      </c>
    </row>
    <row r="130" spans="2:7" ht="16" x14ac:dyDescent="0.2">
      <c r="B130" s="3" t="s">
        <v>15</v>
      </c>
      <c r="C130" s="3" t="s">
        <v>17</v>
      </c>
      <c r="D130" s="18">
        <v>8.4499999999999993</v>
      </c>
      <c r="E130" s="3"/>
      <c r="F130" s="40">
        <f t="shared" si="11"/>
        <v>0</v>
      </c>
      <c r="G130" s="3" t="s">
        <v>21</v>
      </c>
    </row>
    <row r="131" spans="2:7" ht="16" x14ac:dyDescent="0.2">
      <c r="B131" s="3" t="s">
        <v>15</v>
      </c>
      <c r="C131" s="3" t="s">
        <v>18</v>
      </c>
      <c r="D131" s="18">
        <v>3.25</v>
      </c>
      <c r="E131" s="3"/>
      <c r="F131" s="40">
        <f t="shared" si="11"/>
        <v>0</v>
      </c>
      <c r="G131" s="3" t="s">
        <v>22</v>
      </c>
    </row>
    <row r="132" spans="2:7" ht="15.5" customHeight="1" x14ac:dyDescent="0.2">
      <c r="B132" s="3" t="s">
        <v>15</v>
      </c>
      <c r="C132" s="3" t="s">
        <v>23</v>
      </c>
      <c r="D132" s="18">
        <v>4.2</v>
      </c>
      <c r="E132" s="3"/>
      <c r="F132" s="40">
        <f t="shared" si="11"/>
        <v>0</v>
      </c>
      <c r="G132" s="3" t="s">
        <v>25</v>
      </c>
    </row>
    <row r="133" spans="2:7" ht="16" x14ac:dyDescent="0.2">
      <c r="B133" s="3" t="s">
        <v>15</v>
      </c>
      <c r="C133" s="3" t="s">
        <v>24</v>
      </c>
      <c r="D133" s="18">
        <v>10.68</v>
      </c>
      <c r="E133" s="3"/>
      <c r="F133" s="40">
        <f t="shared" si="11"/>
        <v>0</v>
      </c>
      <c r="G133" s="3" t="s">
        <v>26</v>
      </c>
    </row>
    <row r="134" spans="2:7" ht="17" thickBot="1" x14ac:dyDescent="0.25">
      <c r="B134" s="3" t="s">
        <v>7</v>
      </c>
      <c r="C134" s="3" t="s">
        <v>155</v>
      </c>
      <c r="D134" s="18">
        <v>36.25</v>
      </c>
      <c r="E134" s="3"/>
      <c r="F134" s="40">
        <f t="shared" si="11"/>
        <v>0</v>
      </c>
      <c r="G134" s="3" t="s">
        <v>19</v>
      </c>
    </row>
    <row r="135" spans="2:7" ht="16" thickBot="1" x14ac:dyDescent="0.25">
      <c r="C135" s="44" t="s">
        <v>12</v>
      </c>
      <c r="D135" s="45">
        <f>SUM(F128:F134)</f>
        <v>0</v>
      </c>
    </row>
    <row r="137" spans="2:7" x14ac:dyDescent="0.2">
      <c r="B137" s="8" t="s">
        <v>131</v>
      </c>
      <c r="C137" s="8"/>
    </row>
    <row r="138" spans="2:7" ht="16" thickBot="1" x14ac:dyDescent="0.25"/>
    <row r="139" spans="2:7" ht="16" thickBot="1" x14ac:dyDescent="0.25">
      <c r="B139" s="48" t="s">
        <v>0</v>
      </c>
      <c r="C139" s="49" t="s">
        <v>1</v>
      </c>
      <c r="D139" s="49" t="s">
        <v>13</v>
      </c>
      <c r="E139" s="49" t="s">
        <v>10</v>
      </c>
      <c r="F139" s="49" t="s">
        <v>11</v>
      </c>
      <c r="G139" s="50" t="s">
        <v>2</v>
      </c>
    </row>
    <row r="140" spans="2:7" ht="16" x14ac:dyDescent="0.2">
      <c r="B140" s="3" t="s">
        <v>15</v>
      </c>
      <c r="C140" s="3" t="s">
        <v>132</v>
      </c>
      <c r="D140" s="18">
        <v>11.73</v>
      </c>
      <c r="E140" s="3"/>
      <c r="F140" s="40">
        <f t="shared" ref="F140:F141" si="12">E140*D140</f>
        <v>0</v>
      </c>
      <c r="G140" s="3" t="s">
        <v>134</v>
      </c>
    </row>
    <row r="141" spans="2:7" ht="17" thickBot="1" x14ac:dyDescent="0.25">
      <c r="B141" s="3" t="s">
        <v>15</v>
      </c>
      <c r="C141" s="3" t="s">
        <v>133</v>
      </c>
      <c r="D141" s="18">
        <v>10</v>
      </c>
      <c r="E141" s="3"/>
      <c r="F141" s="40">
        <f t="shared" si="12"/>
        <v>0</v>
      </c>
      <c r="G141" s="3" t="s">
        <v>135</v>
      </c>
    </row>
    <row r="142" spans="2:7" ht="16" thickBot="1" x14ac:dyDescent="0.25">
      <c r="C142" s="44" t="s">
        <v>12</v>
      </c>
      <c r="D142" s="45">
        <f>SUM(F140:F141)</f>
        <v>0</v>
      </c>
    </row>
    <row r="144" spans="2:7" x14ac:dyDescent="0.2">
      <c r="B144" s="8" t="s">
        <v>136</v>
      </c>
      <c r="C144" s="8"/>
    </row>
    <row r="145" spans="2:7" ht="16" thickBot="1" x14ac:dyDescent="0.25"/>
    <row r="146" spans="2:7" ht="16" thickBot="1" x14ac:dyDescent="0.25">
      <c r="B146" s="48" t="s">
        <v>0</v>
      </c>
      <c r="C146" s="49" t="s">
        <v>1</v>
      </c>
      <c r="D146" s="49" t="s">
        <v>13</v>
      </c>
      <c r="E146" s="49" t="s">
        <v>10</v>
      </c>
      <c r="F146" s="49" t="s">
        <v>11</v>
      </c>
      <c r="G146" s="50" t="s">
        <v>2</v>
      </c>
    </row>
    <row r="147" spans="2:7" ht="16" x14ac:dyDescent="0.2">
      <c r="B147" s="3" t="s">
        <v>15</v>
      </c>
      <c r="C147" s="3" t="s">
        <v>27</v>
      </c>
      <c r="D147" s="18">
        <v>10.52</v>
      </c>
      <c r="E147" s="3"/>
      <c r="F147" s="40">
        <f t="shared" ref="F147:F158" si="13">E147*D147</f>
        <v>0</v>
      </c>
      <c r="G147" s="3" t="s">
        <v>33</v>
      </c>
    </row>
    <row r="148" spans="2:7" ht="16" x14ac:dyDescent="0.2">
      <c r="B148" s="3" t="s">
        <v>7</v>
      </c>
      <c r="C148" s="3" t="s">
        <v>156</v>
      </c>
      <c r="D148" s="18">
        <v>72</v>
      </c>
      <c r="E148" s="3"/>
      <c r="F148" s="40">
        <f t="shared" si="13"/>
        <v>0</v>
      </c>
      <c r="G148" s="3" t="s">
        <v>34</v>
      </c>
    </row>
    <row r="149" spans="2:7" ht="16" x14ac:dyDescent="0.2">
      <c r="B149" s="3" t="s">
        <v>7</v>
      </c>
      <c r="C149" s="3" t="s">
        <v>157</v>
      </c>
      <c r="D149" s="18">
        <v>72</v>
      </c>
      <c r="E149" s="3"/>
      <c r="F149" s="40">
        <f t="shared" si="13"/>
        <v>0</v>
      </c>
      <c r="G149" s="3" t="s">
        <v>35</v>
      </c>
    </row>
    <row r="150" spans="2:7" ht="16" x14ac:dyDescent="0.2">
      <c r="B150" s="3" t="s">
        <v>7</v>
      </c>
      <c r="C150" s="3" t="s">
        <v>158</v>
      </c>
      <c r="D150" s="18">
        <v>33</v>
      </c>
      <c r="E150" s="3"/>
      <c r="F150" s="40">
        <f t="shared" si="13"/>
        <v>0</v>
      </c>
      <c r="G150" s="3" t="s">
        <v>36</v>
      </c>
    </row>
    <row r="151" spans="2:7" ht="16" x14ac:dyDescent="0.2">
      <c r="B151" s="3" t="s">
        <v>15</v>
      </c>
      <c r="C151" s="3" t="s">
        <v>28</v>
      </c>
      <c r="D151" s="18">
        <v>4.25</v>
      </c>
      <c r="E151" s="3"/>
      <c r="F151" s="40">
        <f t="shared" si="13"/>
        <v>0</v>
      </c>
      <c r="G151" s="3" t="s">
        <v>37</v>
      </c>
    </row>
    <row r="152" spans="2:7" ht="16" x14ac:dyDescent="0.2">
      <c r="B152" s="3" t="s">
        <v>7</v>
      </c>
      <c r="C152" s="3" t="s">
        <v>29</v>
      </c>
      <c r="D152" s="18">
        <v>10.6</v>
      </c>
      <c r="E152" s="3"/>
      <c r="F152" s="40">
        <f t="shared" si="13"/>
        <v>0</v>
      </c>
      <c r="G152" s="3" t="s">
        <v>38</v>
      </c>
    </row>
    <row r="153" spans="2:7" ht="16" x14ac:dyDescent="0.2">
      <c r="B153" s="3" t="s">
        <v>7</v>
      </c>
      <c r="C153" s="3" t="s">
        <v>30</v>
      </c>
      <c r="D153" s="18">
        <v>11.93</v>
      </c>
      <c r="E153" s="3"/>
      <c r="F153" s="40">
        <f t="shared" si="13"/>
        <v>0</v>
      </c>
      <c r="G153" s="3" t="s">
        <v>39</v>
      </c>
    </row>
    <row r="154" spans="2:7" ht="16" x14ac:dyDescent="0.2">
      <c r="B154" s="3" t="s">
        <v>7</v>
      </c>
      <c r="C154" s="3" t="s">
        <v>31</v>
      </c>
      <c r="D154" s="18">
        <v>36</v>
      </c>
      <c r="E154" s="3"/>
      <c r="F154" s="40">
        <f t="shared" si="13"/>
        <v>0</v>
      </c>
      <c r="G154" s="3" t="s">
        <v>40</v>
      </c>
    </row>
    <row r="155" spans="2:7" ht="16" x14ac:dyDescent="0.2">
      <c r="B155" s="3" t="s">
        <v>15</v>
      </c>
      <c r="C155" s="3" t="s">
        <v>32</v>
      </c>
      <c r="D155" s="18">
        <v>7.2</v>
      </c>
      <c r="E155" s="3"/>
      <c r="F155" s="40">
        <f t="shared" si="13"/>
        <v>0</v>
      </c>
      <c r="G155" s="3" t="s">
        <v>41</v>
      </c>
    </row>
    <row r="156" spans="2:7" ht="16" x14ac:dyDescent="0.2">
      <c r="B156" s="3" t="s">
        <v>7</v>
      </c>
      <c r="C156" s="3" t="s">
        <v>159</v>
      </c>
      <c r="D156" s="18">
        <v>27</v>
      </c>
      <c r="E156" s="3"/>
      <c r="F156" s="40">
        <f t="shared" si="13"/>
        <v>0</v>
      </c>
      <c r="G156" s="3" t="s">
        <v>42</v>
      </c>
    </row>
    <row r="157" spans="2:7" ht="16" x14ac:dyDescent="0.2">
      <c r="B157" s="3" t="s">
        <v>7</v>
      </c>
      <c r="C157" s="3" t="s">
        <v>160</v>
      </c>
      <c r="D157" s="18">
        <v>6.95</v>
      </c>
      <c r="E157" s="3"/>
      <c r="F157" s="40">
        <f t="shared" si="13"/>
        <v>0</v>
      </c>
      <c r="G157" s="3" t="s">
        <v>43</v>
      </c>
    </row>
    <row r="158" spans="2:7" ht="17" thickBot="1" x14ac:dyDescent="0.25">
      <c r="B158" s="3" t="s">
        <v>7</v>
      </c>
      <c r="C158" s="3" t="s">
        <v>161</v>
      </c>
      <c r="D158" s="18">
        <v>13.27</v>
      </c>
      <c r="E158" s="3"/>
      <c r="F158" s="40">
        <f t="shared" si="13"/>
        <v>0</v>
      </c>
      <c r="G158" s="3" t="s">
        <v>44</v>
      </c>
    </row>
    <row r="159" spans="2:7" ht="16" thickBot="1" x14ac:dyDescent="0.25">
      <c r="C159" s="44" t="s">
        <v>12</v>
      </c>
      <c r="D159" s="45">
        <f>SUM(F147:F158)</f>
        <v>0</v>
      </c>
    </row>
    <row r="160" spans="2:7" ht="16" thickBot="1" x14ac:dyDescent="0.25"/>
    <row r="161" spans="3:4" ht="19" thickBot="1" x14ac:dyDescent="0.25">
      <c r="C161" s="55" t="s">
        <v>49</v>
      </c>
      <c r="D161" s="56">
        <f>D159+D142+D135+C121+C114+D105+D97+D89+D83+D76+D67+D53+D38</f>
        <v>0</v>
      </c>
    </row>
  </sheetData>
  <mergeCells count="3">
    <mergeCell ref="D2:G2"/>
    <mergeCell ref="B2:C2"/>
    <mergeCell ref="B3:G3"/>
  </mergeCells>
  <printOptions horizontalCentered="1" verticalCentered="1"/>
  <pageMargins left="0.7" right="0.7" top="0.75" bottom="0.75" header="0.3" footer="0.3"/>
  <pageSetup paperSize="9" scale="61" fitToHeight="2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Olivier Dufrennois</cp:lastModifiedBy>
  <dcterms:created xsi:type="dcterms:W3CDTF">2025-07-27T15:39:21Z</dcterms:created>
  <dcterms:modified xsi:type="dcterms:W3CDTF">2025-08-18T09:20:41Z</dcterms:modified>
</cp:coreProperties>
</file>