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/Users/olivierdufrennois/Library/CloudStorage/Box-Box/SCES/IT/Site internet SCES.be/Documents de travail/2025 Sciences Fichiers Excel/"/>
    </mc:Choice>
  </mc:AlternateContent>
  <xr:revisionPtr revIDLastSave="0" documentId="13_ncr:1_{AB71FBA0-F327-B342-B20C-47239B873A16}" xr6:coauthVersionLast="47" xr6:coauthVersionMax="47" xr10:uidLastSave="{00000000-0000-0000-0000-000000000000}"/>
  <bookViews>
    <workbookView xWindow="0" yWindow="620" windowWidth="38620" windowHeight="21100" xr2:uid="{4BDEF189-69CD-4EFD-A48A-73BACB71381B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9" i="1" l="1"/>
  <c r="F100" i="1"/>
  <c r="F93" i="1"/>
  <c r="D94" i="1" s="1"/>
  <c r="D101" i="1" l="1"/>
  <c r="D104" i="1" s="1"/>
  <c r="F87" i="1"/>
  <c r="F86" i="1"/>
  <c r="F85" i="1"/>
  <c r="F84" i="1"/>
  <c r="F83" i="1"/>
  <c r="F71" i="1"/>
  <c r="D72" i="1" s="1"/>
  <c r="F77" i="1"/>
  <c r="D78" i="1" s="1"/>
  <c r="F64" i="1"/>
  <c r="F63" i="1"/>
  <c r="F62" i="1"/>
  <c r="F61" i="1"/>
  <c r="F60" i="1"/>
  <c r="F59" i="1"/>
  <c r="F58" i="1"/>
  <c r="F57" i="1"/>
  <c r="F49" i="1"/>
  <c r="F48" i="1"/>
  <c r="F47" i="1"/>
  <c r="F46" i="1"/>
  <c r="F45" i="1"/>
  <c r="F44" i="1"/>
  <c r="F43" i="1"/>
  <c r="F42" i="1"/>
  <c r="F41" i="1"/>
  <c r="F40" i="1"/>
  <c r="F39" i="1"/>
  <c r="F38" i="1"/>
  <c r="F32" i="1"/>
  <c r="F31" i="1"/>
  <c r="F30" i="1"/>
  <c r="F29" i="1"/>
  <c r="F28" i="1"/>
  <c r="F27" i="1"/>
  <c r="F19" i="1"/>
  <c r="F18" i="1"/>
  <c r="F17" i="1"/>
  <c r="D20" i="1" l="1"/>
  <c r="D88" i="1"/>
  <c r="D33" i="1"/>
  <c r="D65" i="1"/>
  <c r="D50" i="1"/>
</calcChain>
</file>

<file path=xl/sharedStrings.xml><?xml version="1.0" encoding="utf-8"?>
<sst xmlns="http://schemas.openxmlformats.org/spreadsheetml/2006/main" count="196" uniqueCount="107">
  <si>
    <t>Destination</t>
  </si>
  <si>
    <t>Nom</t>
  </si>
  <si>
    <t>Référence</t>
  </si>
  <si>
    <t xml:space="preserve">Prof </t>
  </si>
  <si>
    <t>Allons pêcher dans un ruisseau…</t>
  </si>
  <si>
    <t>B07,99</t>
  </si>
  <si>
    <t xml:space="preserve">Prof  </t>
  </si>
  <si>
    <t>Aperçu de l'écologie du sol</t>
  </si>
  <si>
    <t>B02,99</t>
  </si>
  <si>
    <t>Prof</t>
  </si>
  <si>
    <t>Le sol milieu vivant</t>
  </si>
  <si>
    <t>B06,98</t>
  </si>
  <si>
    <t>Quantité</t>
  </si>
  <si>
    <t>Total</t>
  </si>
  <si>
    <t>Total :</t>
  </si>
  <si>
    <t>Prix</t>
  </si>
  <si>
    <t xml:space="preserve">Publications   </t>
  </si>
  <si>
    <t>Une seule unité par publication permise !</t>
  </si>
  <si>
    <t>Dissection</t>
  </si>
  <si>
    <t>Classes P4, P5</t>
  </si>
  <si>
    <t>Élève</t>
  </si>
  <si>
    <t>Pince pour dissection, inox, bouts arrondis et striés, 14 cm</t>
  </si>
  <si>
    <t>Pince pour dissection, inox, bouts pointus et striés, 11,5 cm</t>
  </si>
  <si>
    <t>Ciseaux pointu-mousse pour dissection, inoxydable, 14 cm</t>
  </si>
  <si>
    <t>BD590011112</t>
  </si>
  <si>
    <t>BD020224112</t>
  </si>
  <si>
    <t>BD020211114</t>
  </si>
  <si>
    <t>BD020422212</t>
  </si>
  <si>
    <t>Ciseaux pour dissection, inoxydable, pointu-pointu, 11 ou 11,5 cm</t>
  </si>
  <si>
    <t>Bac à dissection</t>
  </si>
  <si>
    <t>BD020411212</t>
  </si>
  <si>
    <t>BD040022122</t>
  </si>
  <si>
    <t>Écologie/École du dehors/Météo P1, P2, P3, P4, P5, P6)</t>
  </si>
  <si>
    <t>Loupe à main</t>
  </si>
  <si>
    <t>Boussole</t>
  </si>
  <si>
    <t>Tamis – mailles 0,5 mm</t>
  </si>
  <si>
    <t>Tamis – mailles 6 mm</t>
  </si>
  <si>
    <t>Cage pour l’observation des lombrics</t>
  </si>
  <si>
    <t>Hygromètre</t>
  </si>
  <si>
    <t>Pluviomètre</t>
  </si>
  <si>
    <t>Thermomètre à maximum-minimum</t>
  </si>
  <si>
    <t>BD322546123</t>
  </si>
  <si>
    <t>BD620021212</t>
  </si>
  <si>
    <t>BD520012312</t>
  </si>
  <si>
    <t>BD170211222</t>
  </si>
  <si>
    <t>EE361822153</t>
  </si>
  <si>
    <t>BD510011252</t>
  </si>
  <si>
    <t>BD510011232</t>
  </si>
  <si>
    <t>BD270011102</t>
  </si>
  <si>
    <t>CV170020222</t>
  </si>
  <si>
    <t>SM680022202</t>
  </si>
  <si>
    <t>SM680022102</t>
  </si>
  <si>
    <t>SM680022002</t>
  </si>
  <si>
    <t>Électricité Classes P2, P5</t>
  </si>
  <si>
    <t>Bâton pour électrisation - Verre</t>
  </si>
  <si>
    <t>ES026011005</t>
  </si>
  <si>
    <t>Bâton pour électrisation - Ébonite</t>
  </si>
  <si>
    <t>ES025011002</t>
  </si>
  <si>
    <t>Bâton pour électrisation - PVC</t>
  </si>
  <si>
    <t>ES027011005</t>
  </si>
  <si>
    <t>Boitier pour pile plate 4,5 V</t>
  </si>
  <si>
    <t>ED212044342</t>
  </si>
  <si>
    <t>Boitier pour pile 1,5 V</t>
  </si>
  <si>
    <t>ED212044231</t>
  </si>
  <si>
    <t>Énergimètre</t>
  </si>
  <si>
    <t>ED400100010</t>
  </si>
  <si>
    <t>ED210051000</t>
  </si>
  <si>
    <t>Multimètre</t>
  </si>
  <si>
    <t>EM110022134</t>
  </si>
  <si>
    <t>MF080011002</t>
  </si>
  <si>
    <t>Énergie Classe P5</t>
  </si>
  <si>
    <t>Hydraulique Classe P3</t>
  </si>
  <si>
    <t>Sens Classe P3</t>
  </si>
  <si>
    <t>Ensemble pour étude des couleurs</t>
  </si>
  <si>
    <t>Filtres couleurs primaires</t>
  </si>
  <si>
    <t>Filtres couleurs secondaires</t>
  </si>
  <si>
    <t>MV200025226</t>
  </si>
  <si>
    <t>MV200013125</t>
  </si>
  <si>
    <t>OG052031315</t>
  </si>
  <si>
    <t>OG051600002</t>
  </si>
  <si>
    <t>OG051700002</t>
  </si>
  <si>
    <t>Total achats :</t>
  </si>
  <si>
    <t>Achat pour la découverte et l'exploration des sciences</t>
  </si>
  <si>
    <t>Montant maximum de l'aide : 250€ !</t>
  </si>
  <si>
    <t>Physique</t>
  </si>
  <si>
    <t>Biologie</t>
  </si>
  <si>
    <t>Système solaire Classe P5</t>
  </si>
  <si>
    <t>Phases de la Lune</t>
  </si>
  <si>
    <t>OG052131320</t>
  </si>
  <si>
    <t>Boîtes de Petri (par 33)</t>
  </si>
  <si>
    <t>Mini boîte étude électricité</t>
  </si>
  <si>
    <r>
      <t xml:space="preserve">Trousse de dissection (8 instruments) </t>
    </r>
    <r>
      <rPr>
        <sz val="11"/>
        <color rgb="FFEE0000"/>
        <rFont val="Aptos Display"/>
        <family val="2"/>
        <scheme val="major"/>
      </rPr>
      <t xml:space="preserve">1 par </t>
    </r>
    <r>
      <rPr>
        <b/>
        <i/>
        <sz val="11"/>
        <color rgb="FFEE0000"/>
        <rFont val="Aptos Display"/>
        <family val="2"/>
        <scheme val="major"/>
      </rPr>
      <t>profeseur !</t>
    </r>
  </si>
  <si>
    <r>
      <t xml:space="preserve">Sonde pédologique </t>
    </r>
    <r>
      <rPr>
        <sz val="11"/>
        <color rgb="FFFF0000"/>
        <rFont val="Aptos Display"/>
        <family val="2"/>
        <scheme val="major"/>
      </rPr>
      <t>1 par profeseur !</t>
    </r>
  </si>
  <si>
    <r>
      <t xml:space="preserve">Entonnoir de Berlèse-Tullgren </t>
    </r>
    <r>
      <rPr>
        <sz val="11"/>
        <color rgb="FFFF0000"/>
        <rFont val="Aptos Display"/>
        <family val="2"/>
        <scheme val="major"/>
      </rPr>
      <t>1 par profeseur !</t>
    </r>
  </si>
  <si>
    <r>
      <t xml:space="preserve">Filet troubleau, anneau en acier et sac en toile de jute  </t>
    </r>
    <r>
      <rPr>
        <sz val="11"/>
        <color rgb="FFFF0000"/>
        <rFont val="Aptos Display"/>
        <family val="2"/>
        <scheme val="major"/>
      </rPr>
      <t>1 par profeseur !</t>
    </r>
  </si>
  <si>
    <r>
      <t xml:space="preserve">Vases communicants </t>
    </r>
    <r>
      <rPr>
        <sz val="12"/>
        <color rgb="FFEE0000"/>
        <rFont val="Aptos Display"/>
        <family val="2"/>
        <scheme val="major"/>
      </rPr>
      <t xml:space="preserve">1 </t>
    </r>
    <r>
      <rPr>
        <b/>
        <i/>
        <sz val="12"/>
        <color rgb="FFEE0000"/>
        <rFont val="Aptos Display"/>
        <family val="2"/>
        <scheme val="major"/>
      </rPr>
      <t>unité !</t>
    </r>
  </si>
  <si>
    <r>
      <t xml:space="preserve">Transformation de chaleur en travail (Appareil montrant la)  </t>
    </r>
    <r>
      <rPr>
        <sz val="12"/>
        <color rgb="FFEE0000"/>
        <rFont val="Aptos Display"/>
        <family val="2"/>
        <scheme val="major"/>
      </rPr>
      <t>1</t>
    </r>
    <r>
      <rPr>
        <sz val="12"/>
        <color theme="1"/>
        <rFont val="Aptos Display"/>
        <family val="2"/>
        <scheme val="major"/>
      </rPr>
      <t xml:space="preserve"> </t>
    </r>
    <r>
      <rPr>
        <b/>
        <i/>
        <sz val="12"/>
        <color rgb="FFEE0000"/>
        <rFont val="Aptos Display"/>
        <family val="2"/>
        <scheme val="major"/>
      </rPr>
      <t>unité !</t>
    </r>
  </si>
  <si>
    <r>
      <t xml:space="preserve">Diapason 1700 Hz  </t>
    </r>
    <r>
      <rPr>
        <sz val="12"/>
        <color rgb="FFEE0000"/>
        <rFont val="Aptos Display"/>
        <family val="2"/>
        <scheme val="major"/>
      </rPr>
      <t>1</t>
    </r>
    <r>
      <rPr>
        <sz val="12"/>
        <color theme="1"/>
        <rFont val="Aptos Display"/>
        <family val="2"/>
        <scheme val="major"/>
      </rPr>
      <t xml:space="preserve"> </t>
    </r>
    <r>
      <rPr>
        <b/>
        <i/>
        <sz val="12"/>
        <color rgb="FFEE0000"/>
        <rFont val="Aptos Display"/>
        <family val="2"/>
        <scheme val="major"/>
      </rPr>
      <t>unité !</t>
    </r>
  </si>
  <si>
    <r>
      <t xml:space="preserve">Diapason 440 Hz avec caisse de résonance </t>
    </r>
    <r>
      <rPr>
        <sz val="12"/>
        <color rgb="FFEE0000"/>
        <rFont val="Aptos Display"/>
        <family val="2"/>
        <scheme val="major"/>
      </rPr>
      <t>1</t>
    </r>
    <r>
      <rPr>
        <sz val="12"/>
        <color theme="1"/>
        <rFont val="Aptos Display"/>
        <family val="2"/>
        <scheme val="major"/>
      </rPr>
      <t xml:space="preserve"> </t>
    </r>
    <r>
      <rPr>
        <b/>
        <i/>
        <sz val="12"/>
        <color rgb="FFEE0000"/>
        <rFont val="Aptos Display"/>
        <family val="2"/>
        <scheme val="major"/>
      </rPr>
      <t>unité !</t>
    </r>
  </si>
  <si>
    <t>Fondamental et spécialisé</t>
  </si>
  <si>
    <t>MC340023341</t>
  </si>
  <si>
    <t>Complétez uniquement les cases grisées du document</t>
  </si>
  <si>
    <t xml:space="preserve">N° FASE : </t>
  </si>
  <si>
    <t>Adresse de livraison :</t>
  </si>
  <si>
    <t xml:space="preserve">Adresse de facturation : </t>
  </si>
  <si>
    <t>Autres choix</t>
  </si>
  <si>
    <t>Nom dde l'établissement et du professeur responsable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</si>
</sst>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€&quot;_ ;_ * \(#,##0.00\)\ &quot;€&quot;_ ;_ * &quot;-&quot;??_)\ &quot;€&quot;_ ;_ @_ "/>
    <numFmt numFmtId="164" formatCode="#,##0.00\ &quot;€&quot;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Display"/>
      <family val="2"/>
      <scheme val="major"/>
    </font>
    <font>
      <b/>
      <sz val="18"/>
      <color theme="1"/>
      <name val="Aptos Display"/>
      <family val="2"/>
      <scheme val="major"/>
    </font>
    <font>
      <sz val="18"/>
      <color theme="1"/>
      <name val="Aptos Display"/>
      <family val="2"/>
      <scheme val="major"/>
    </font>
    <font>
      <b/>
      <sz val="18"/>
      <color rgb="FFFF0000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b/>
      <sz val="11"/>
      <color rgb="FFFF0000"/>
      <name val="Aptos Display"/>
      <family val="2"/>
      <scheme val="major"/>
    </font>
    <font>
      <b/>
      <i/>
      <sz val="12"/>
      <color theme="1"/>
      <name val="Aptos Display"/>
      <family val="2"/>
      <scheme val="major"/>
    </font>
    <font>
      <sz val="11"/>
      <color rgb="FFEE0000"/>
      <name val="Aptos Display"/>
      <family val="2"/>
      <scheme val="major"/>
    </font>
    <font>
      <b/>
      <i/>
      <sz val="11"/>
      <color rgb="FFEE0000"/>
      <name val="Aptos Display"/>
      <family val="2"/>
      <scheme val="major"/>
    </font>
    <font>
      <sz val="12"/>
      <color theme="1"/>
      <name val="Aptos Display"/>
      <family val="2"/>
      <scheme val="major"/>
    </font>
    <font>
      <sz val="11"/>
      <color rgb="FFFF0000"/>
      <name val="Aptos Display"/>
      <family val="2"/>
      <scheme val="major"/>
    </font>
    <font>
      <sz val="12"/>
      <color rgb="FFEE0000"/>
      <name val="Aptos Display"/>
      <family val="2"/>
      <scheme val="major"/>
    </font>
    <font>
      <b/>
      <i/>
      <sz val="12"/>
      <color rgb="FFEE0000"/>
      <name val="Aptos Display"/>
      <family val="2"/>
      <scheme val="major"/>
    </font>
    <font>
      <b/>
      <sz val="11"/>
      <name val="Aptos Display"/>
      <family val="2"/>
      <scheme val="major"/>
    </font>
    <font>
      <b/>
      <sz val="14"/>
      <color rgb="FFFF0000"/>
      <name val="Aptos Display"/>
      <family val="2"/>
      <scheme val="major"/>
    </font>
    <font>
      <b/>
      <sz val="16"/>
      <color rgb="FFFF0000"/>
      <name val="Aptos Display"/>
      <family val="2"/>
      <scheme val="major"/>
    </font>
    <font>
      <b/>
      <sz val="12"/>
      <color theme="1"/>
      <name val="Aptos Display"/>
      <family val="2"/>
      <scheme val="major"/>
    </font>
    <font>
      <b/>
      <sz val="12"/>
      <color rgb="FFFF0000"/>
      <name val="Aptos Display"/>
      <family val="2"/>
      <scheme val="major"/>
    </font>
    <font>
      <sz val="12"/>
      <color rgb="FFFF0000"/>
      <name val="Aptos Display"/>
      <family val="2"/>
      <scheme val="major"/>
    </font>
    <font>
      <sz val="12"/>
      <name val="Aptos Display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8" fillId="3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2" fillId="0" borderId="4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8" fillId="4" borderId="0" xfId="0" applyFont="1" applyFill="1" applyAlignment="1">
      <alignment vertical="center"/>
    </xf>
    <xf numFmtId="44" fontId="2" fillId="0" borderId="4" xfId="1" applyFont="1" applyBorder="1" applyAlignment="1">
      <alignment horizontal="center" vertical="center"/>
    </xf>
    <xf numFmtId="44" fontId="2" fillId="0" borderId="3" xfId="1" applyFont="1" applyBorder="1" applyAlignment="1">
      <alignment horizontal="center" vertical="center"/>
    </xf>
    <xf numFmtId="44" fontId="2" fillId="0" borderId="4" xfId="1" applyFont="1" applyBorder="1" applyAlignment="1">
      <alignment vertical="center"/>
    </xf>
    <xf numFmtId="44" fontId="2" fillId="0" borderId="3" xfId="1" applyFont="1" applyBorder="1" applyAlignment="1">
      <alignment vertical="center"/>
    </xf>
    <xf numFmtId="44" fontId="11" fillId="0" borderId="4" xfId="1" applyFont="1" applyBorder="1" applyAlignment="1">
      <alignment vertical="center" wrapText="1"/>
    </xf>
    <xf numFmtId="44" fontId="11" fillId="0" borderId="3" xfId="1" applyFont="1" applyBorder="1" applyAlignment="1">
      <alignment vertical="center" wrapText="1"/>
    </xf>
    <xf numFmtId="44" fontId="2" fillId="0" borderId="3" xfId="1" applyFont="1" applyBorder="1" applyAlignment="1">
      <alignment vertical="center" wrapText="1"/>
    </xf>
    <xf numFmtId="0" fontId="16" fillId="0" borderId="8" xfId="0" applyFont="1" applyBorder="1" applyAlignment="1">
      <alignment horizontal="right" vertical="center"/>
    </xf>
    <xf numFmtId="164" fontId="16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164" fontId="2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164" fontId="2" fillId="0" borderId="3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right" vertical="center"/>
    </xf>
    <xf numFmtId="164" fontId="6" fillId="0" borderId="1" xfId="0" applyNumberFormat="1" applyFont="1" applyBorder="1" applyAlignment="1">
      <alignment horizontal="center" vertical="center"/>
    </xf>
    <xf numFmtId="0" fontId="2" fillId="4" borderId="0" xfId="0" applyFont="1" applyFill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164" fontId="15" fillId="0" borderId="1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8" fillId="0" borderId="17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5" borderId="18" xfId="0" applyFont="1" applyFill="1" applyBorder="1" applyAlignment="1" applyProtection="1">
      <alignment vertical="center"/>
      <protection locked="0"/>
    </xf>
    <xf numFmtId="0" fontId="18" fillId="0" borderId="14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" fillId="5" borderId="4" xfId="0" applyFont="1" applyFill="1" applyBorder="1" applyAlignment="1" applyProtection="1">
      <alignment vertical="center"/>
      <protection locked="0"/>
    </xf>
    <xf numFmtId="0" fontId="2" fillId="5" borderId="3" xfId="0" applyFont="1" applyFill="1" applyBorder="1" applyAlignment="1" applyProtection="1">
      <alignment vertical="center"/>
      <protection locked="0"/>
    </xf>
    <xf numFmtId="0" fontId="2" fillId="5" borderId="3" xfId="0" applyFont="1" applyFill="1" applyBorder="1" applyAlignment="1" applyProtection="1">
      <alignment vertical="center" wrapText="1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3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right" vertical="center"/>
    </xf>
    <xf numFmtId="164" fontId="6" fillId="0" borderId="0" xfId="0" applyNumberFormat="1" applyFont="1" applyAlignment="1">
      <alignment horizontal="center" vertical="center"/>
    </xf>
    <xf numFmtId="0" fontId="2" fillId="6" borderId="3" xfId="0" applyFont="1" applyFill="1" applyBorder="1" applyAlignment="1" applyProtection="1">
      <alignment vertical="center"/>
      <protection locked="0"/>
    </xf>
    <xf numFmtId="44" fontId="2" fillId="6" borderId="3" xfId="1" applyFont="1" applyFill="1" applyBorder="1" applyAlignment="1" applyProtection="1">
      <alignment vertical="center"/>
      <protection locked="0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1" fillId="5" borderId="14" xfId="0" applyFont="1" applyFill="1" applyBorder="1" applyAlignment="1" applyProtection="1">
      <alignment horizontal="center" vertical="center"/>
      <protection locked="0"/>
    </xf>
    <xf numFmtId="0" fontId="11" fillId="5" borderId="15" xfId="0" applyFont="1" applyFill="1" applyBorder="1" applyAlignment="1" applyProtection="1">
      <alignment horizontal="center" vertical="center"/>
      <protection locked="0"/>
    </xf>
    <xf numFmtId="0" fontId="11" fillId="5" borderId="16" xfId="0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28AFF-55A4-4862-8E7C-EB9122B93AC9}">
  <sheetPr codeName="Feuil1">
    <pageSetUpPr fitToPage="1"/>
  </sheetPr>
  <dimension ref="B1:G104"/>
  <sheetViews>
    <sheetView tabSelected="1" zoomScale="150" zoomScaleNormal="150" workbookViewId="0">
      <selection activeCell="E22" sqref="E22"/>
    </sheetView>
  </sheetViews>
  <sheetFormatPr baseColWidth="10" defaultColWidth="10.83203125" defaultRowHeight="15" x14ac:dyDescent="0.2"/>
  <cols>
    <col min="1" max="1" width="0.6640625" style="17" customWidth="1"/>
    <col min="2" max="2" width="10.83203125" style="17"/>
    <col min="3" max="3" width="67.83203125" style="17" customWidth="1"/>
    <col min="4" max="4" width="12.83203125" style="17" customWidth="1"/>
    <col min="5" max="5" width="8.6640625" style="17" customWidth="1"/>
    <col min="6" max="6" width="10.83203125" style="17"/>
    <col min="7" max="7" width="15.6640625" style="17" customWidth="1"/>
    <col min="8" max="16384" width="10.83203125" style="17"/>
  </cols>
  <sheetData>
    <row r="1" spans="2:7" ht="8" customHeight="1" thickBot="1" x14ac:dyDescent="0.25"/>
    <row r="2" spans="2:7" ht="24" x14ac:dyDescent="0.2">
      <c r="B2" s="58" t="s">
        <v>82</v>
      </c>
      <c r="C2" s="59"/>
      <c r="D2" s="60" t="s">
        <v>99</v>
      </c>
      <c r="E2" s="60"/>
      <c r="F2" s="60"/>
      <c r="G2" s="61"/>
    </row>
    <row r="3" spans="2:7" ht="23" customHeight="1" thickBot="1" x14ac:dyDescent="0.25">
      <c r="B3" s="62" t="s">
        <v>83</v>
      </c>
      <c r="C3" s="63"/>
      <c r="D3" s="63"/>
      <c r="E3" s="63"/>
      <c r="F3" s="63"/>
      <c r="G3" s="64"/>
    </row>
    <row r="4" spans="2:7" ht="15" customHeight="1" x14ac:dyDescent="0.2">
      <c r="B4" s="34"/>
      <c r="C4" s="34"/>
      <c r="D4" s="34"/>
      <c r="E4" s="34"/>
      <c r="F4" s="34"/>
      <c r="G4" s="34"/>
    </row>
    <row r="5" spans="2:7" ht="20" x14ac:dyDescent="0.2">
      <c r="B5" s="52" t="s">
        <v>101</v>
      </c>
      <c r="C5" s="53"/>
      <c r="D5" s="53"/>
      <c r="E5" s="53"/>
      <c r="F5" s="53"/>
      <c r="G5" s="54"/>
    </row>
    <row r="6" spans="2:7" ht="15" customHeight="1" x14ac:dyDescent="0.2">
      <c r="B6" s="35" t="s">
        <v>102</v>
      </c>
      <c r="C6" s="35" t="s">
        <v>106</v>
      </c>
      <c r="D6" s="36"/>
      <c r="E6" s="36"/>
      <c r="F6" s="36"/>
      <c r="G6" s="36"/>
    </row>
    <row r="7" spans="2:7" ht="15" customHeight="1" x14ac:dyDescent="0.2">
      <c r="B7" s="37"/>
      <c r="C7" s="37"/>
      <c r="D7" s="36"/>
      <c r="E7" s="36"/>
      <c r="F7" s="36"/>
      <c r="G7" s="36"/>
    </row>
    <row r="8" spans="2:7" ht="15" customHeight="1" x14ac:dyDescent="0.2">
      <c r="B8" s="38" t="s">
        <v>103</v>
      </c>
      <c r="C8" s="39"/>
      <c r="D8" s="36"/>
      <c r="E8" s="36"/>
      <c r="F8" s="36"/>
      <c r="G8" s="36"/>
    </row>
    <row r="9" spans="2:7" ht="15" customHeight="1" x14ac:dyDescent="0.2">
      <c r="B9" s="55"/>
      <c r="C9" s="56"/>
      <c r="D9" s="56"/>
      <c r="E9" s="56"/>
      <c r="F9" s="56"/>
      <c r="G9" s="57"/>
    </row>
    <row r="10" spans="2:7" ht="15" customHeight="1" x14ac:dyDescent="0.2">
      <c r="B10" s="38" t="s">
        <v>104</v>
      </c>
      <c r="C10" s="39"/>
      <c r="D10" s="40"/>
      <c r="E10" s="41"/>
      <c r="F10" s="42"/>
      <c r="G10" s="36"/>
    </row>
    <row r="11" spans="2:7" ht="15" customHeight="1" x14ac:dyDescent="0.2">
      <c r="B11" s="55"/>
      <c r="C11" s="56"/>
      <c r="D11" s="56"/>
      <c r="E11" s="56"/>
      <c r="F11" s="56"/>
      <c r="G11" s="57"/>
    </row>
    <row r="12" spans="2:7" ht="15" customHeight="1" x14ac:dyDescent="0.2">
      <c r="B12" s="34"/>
      <c r="C12" s="34"/>
      <c r="D12" s="34"/>
      <c r="E12" s="34"/>
      <c r="F12" s="34"/>
      <c r="G12" s="34"/>
    </row>
    <row r="13" spans="2:7" x14ac:dyDescent="0.2">
      <c r="B13" s="18" t="s">
        <v>16</v>
      </c>
    </row>
    <row r="14" spans="2:7" x14ac:dyDescent="0.2">
      <c r="B14" s="19" t="s">
        <v>17</v>
      </c>
    </row>
    <row r="15" spans="2:7" ht="16" thickBot="1" x14ac:dyDescent="0.25">
      <c r="B15" s="19"/>
    </row>
    <row r="16" spans="2:7" ht="16" thickBot="1" x14ac:dyDescent="0.25">
      <c r="B16" s="20" t="s">
        <v>0</v>
      </c>
      <c r="C16" s="21" t="s">
        <v>1</v>
      </c>
      <c r="D16" s="22" t="s">
        <v>15</v>
      </c>
      <c r="E16" s="22" t="s">
        <v>12</v>
      </c>
      <c r="F16" s="22" t="s">
        <v>13</v>
      </c>
      <c r="G16" s="23" t="s">
        <v>2</v>
      </c>
    </row>
    <row r="17" spans="2:7" x14ac:dyDescent="0.2">
      <c r="B17" s="24" t="s">
        <v>3</v>
      </c>
      <c r="C17" s="24" t="s">
        <v>4</v>
      </c>
      <c r="D17" s="8">
        <v>2.25</v>
      </c>
      <c r="E17" s="46"/>
      <c r="F17" s="25">
        <f>E17*D17</f>
        <v>0</v>
      </c>
      <c r="G17" s="24" t="s">
        <v>5</v>
      </c>
    </row>
    <row r="18" spans="2:7" x14ac:dyDescent="0.2">
      <c r="B18" s="26" t="s">
        <v>6</v>
      </c>
      <c r="C18" s="26" t="s">
        <v>7</v>
      </c>
      <c r="D18" s="9">
        <v>8.85</v>
      </c>
      <c r="E18" s="47"/>
      <c r="F18" s="27">
        <f t="shared" ref="F18:F19" si="0">E18*D18</f>
        <v>0</v>
      </c>
      <c r="G18" s="26" t="s">
        <v>8</v>
      </c>
    </row>
    <row r="19" spans="2:7" ht="16" thickBot="1" x14ac:dyDescent="0.25">
      <c r="B19" s="26" t="s">
        <v>9</v>
      </c>
      <c r="C19" s="26" t="s">
        <v>10</v>
      </c>
      <c r="D19" s="9">
        <v>2.8</v>
      </c>
      <c r="E19" s="47"/>
      <c r="F19" s="27">
        <f t="shared" si="0"/>
        <v>0</v>
      </c>
      <c r="G19" s="26" t="s">
        <v>11</v>
      </c>
    </row>
    <row r="20" spans="2:7" ht="16" thickBot="1" x14ac:dyDescent="0.25">
      <c r="C20" s="28" t="s">
        <v>14</v>
      </c>
      <c r="D20" s="33">
        <f>SUM(F17:F19)</f>
        <v>0</v>
      </c>
    </row>
    <row r="22" spans="2:7" x14ac:dyDescent="0.2">
      <c r="B22" s="1" t="s">
        <v>85</v>
      </c>
    </row>
    <row r="23" spans="2:7" x14ac:dyDescent="0.2">
      <c r="B23" s="2"/>
    </row>
    <row r="24" spans="2:7" x14ac:dyDescent="0.2">
      <c r="B24" s="1" t="s">
        <v>18</v>
      </c>
      <c r="C24" s="1" t="s">
        <v>19</v>
      </c>
    </row>
    <row r="25" spans="2:7" ht="16" thickBot="1" x14ac:dyDescent="0.25"/>
    <row r="26" spans="2:7" ht="16" thickBot="1" x14ac:dyDescent="0.25">
      <c r="B26" s="20" t="s">
        <v>0</v>
      </c>
      <c r="C26" s="21" t="s">
        <v>1</v>
      </c>
      <c r="D26" s="21" t="s">
        <v>15</v>
      </c>
      <c r="E26" s="21" t="s">
        <v>12</v>
      </c>
      <c r="F26" s="21" t="s">
        <v>13</v>
      </c>
      <c r="G26" s="23" t="s">
        <v>2</v>
      </c>
    </row>
    <row r="27" spans="2:7" ht="16" x14ac:dyDescent="0.2">
      <c r="B27" s="3" t="s">
        <v>9</v>
      </c>
      <c r="C27" s="3" t="s">
        <v>91</v>
      </c>
      <c r="D27" s="12">
        <v>36.25</v>
      </c>
      <c r="E27" s="43"/>
      <c r="F27" s="25">
        <f>E27*D27</f>
        <v>0</v>
      </c>
      <c r="G27" s="4" t="s">
        <v>24</v>
      </c>
    </row>
    <row r="28" spans="2:7" ht="16" x14ac:dyDescent="0.2">
      <c r="B28" s="5" t="s">
        <v>20</v>
      </c>
      <c r="C28" s="5" t="s">
        <v>21</v>
      </c>
      <c r="D28" s="13">
        <v>9.67</v>
      </c>
      <c r="E28" s="44"/>
      <c r="F28" s="25">
        <f t="shared" ref="F28:F32" si="1">E28*D28</f>
        <v>0</v>
      </c>
      <c r="G28" s="6" t="s">
        <v>25</v>
      </c>
    </row>
    <row r="29" spans="2:7" ht="16" x14ac:dyDescent="0.2">
      <c r="B29" s="5" t="s">
        <v>20</v>
      </c>
      <c r="C29" s="5" t="s">
        <v>22</v>
      </c>
      <c r="D29" s="13">
        <v>8.4499999999999993</v>
      </c>
      <c r="E29" s="44"/>
      <c r="F29" s="25">
        <f t="shared" si="1"/>
        <v>0</v>
      </c>
      <c r="G29" s="6" t="s">
        <v>26</v>
      </c>
    </row>
    <row r="30" spans="2:7" ht="16" x14ac:dyDescent="0.2">
      <c r="B30" s="5" t="s">
        <v>20</v>
      </c>
      <c r="C30" s="5" t="s">
        <v>23</v>
      </c>
      <c r="D30" s="13">
        <v>3.25</v>
      </c>
      <c r="E30" s="44"/>
      <c r="F30" s="25">
        <f t="shared" si="1"/>
        <v>0</v>
      </c>
      <c r="G30" s="6" t="s">
        <v>27</v>
      </c>
    </row>
    <row r="31" spans="2:7" ht="16" x14ac:dyDescent="0.2">
      <c r="B31" s="5" t="s">
        <v>20</v>
      </c>
      <c r="C31" s="5" t="s">
        <v>28</v>
      </c>
      <c r="D31" s="14">
        <v>4.2</v>
      </c>
      <c r="E31" s="45"/>
      <c r="F31" s="25">
        <f t="shared" si="1"/>
        <v>0</v>
      </c>
      <c r="G31" s="5" t="s">
        <v>30</v>
      </c>
    </row>
    <row r="32" spans="2:7" ht="17" thickBot="1" x14ac:dyDescent="0.25">
      <c r="B32" s="5" t="s">
        <v>20</v>
      </c>
      <c r="C32" s="5" t="s">
        <v>29</v>
      </c>
      <c r="D32" s="14">
        <v>10.68</v>
      </c>
      <c r="E32" s="45"/>
      <c r="F32" s="25">
        <f t="shared" si="1"/>
        <v>0</v>
      </c>
      <c r="G32" s="5" t="s">
        <v>31</v>
      </c>
    </row>
    <row r="33" spans="2:7" ht="16" thickBot="1" x14ac:dyDescent="0.25">
      <c r="C33" s="28" t="s">
        <v>14</v>
      </c>
      <c r="D33" s="29">
        <f>SUM(F27:F32)</f>
        <v>0</v>
      </c>
    </row>
    <row r="35" spans="2:7" x14ac:dyDescent="0.2">
      <c r="B35" s="1" t="s">
        <v>32</v>
      </c>
      <c r="C35" s="1"/>
    </row>
    <row r="36" spans="2:7" ht="16" thickBot="1" x14ac:dyDescent="0.25"/>
    <row r="37" spans="2:7" ht="16" thickBot="1" x14ac:dyDescent="0.25">
      <c r="B37" s="20" t="s">
        <v>0</v>
      </c>
      <c r="C37" s="21" t="s">
        <v>1</v>
      </c>
      <c r="D37" s="21" t="s">
        <v>15</v>
      </c>
      <c r="E37" s="21" t="s">
        <v>12</v>
      </c>
      <c r="F37" s="21" t="s">
        <v>13</v>
      </c>
      <c r="G37" s="23" t="s">
        <v>2</v>
      </c>
    </row>
    <row r="38" spans="2:7" ht="16" x14ac:dyDescent="0.2">
      <c r="B38" s="24" t="s">
        <v>20</v>
      </c>
      <c r="C38" s="24" t="s">
        <v>33</v>
      </c>
      <c r="D38" s="10">
        <v>10.52</v>
      </c>
      <c r="E38" s="43"/>
      <c r="F38" s="25">
        <f t="shared" ref="F38:F49" si="2">E38*D38</f>
        <v>0</v>
      </c>
      <c r="G38" s="4" t="s">
        <v>41</v>
      </c>
    </row>
    <row r="39" spans="2:7" ht="16" x14ac:dyDescent="0.2">
      <c r="B39" s="26" t="s">
        <v>9</v>
      </c>
      <c r="C39" s="26" t="s">
        <v>92</v>
      </c>
      <c r="D39" s="11">
        <v>72</v>
      </c>
      <c r="E39" s="44"/>
      <c r="F39" s="27">
        <f t="shared" si="2"/>
        <v>0</v>
      </c>
      <c r="G39" s="6" t="s">
        <v>42</v>
      </c>
    </row>
    <row r="40" spans="2:7" ht="16" x14ac:dyDescent="0.2">
      <c r="B40" s="26" t="s">
        <v>9</v>
      </c>
      <c r="C40" s="26" t="s">
        <v>93</v>
      </c>
      <c r="D40" s="11">
        <v>72</v>
      </c>
      <c r="E40" s="44"/>
      <c r="F40" s="27">
        <f t="shared" si="2"/>
        <v>0</v>
      </c>
      <c r="G40" s="6" t="s">
        <v>43</v>
      </c>
    </row>
    <row r="41" spans="2:7" ht="16" x14ac:dyDescent="0.2">
      <c r="B41" s="26" t="s">
        <v>9</v>
      </c>
      <c r="C41" s="26" t="s">
        <v>94</v>
      </c>
      <c r="D41" s="11">
        <v>33</v>
      </c>
      <c r="E41" s="44"/>
      <c r="F41" s="27">
        <f t="shared" si="2"/>
        <v>0</v>
      </c>
      <c r="G41" s="6" t="s">
        <v>44</v>
      </c>
    </row>
    <row r="42" spans="2:7" ht="16" x14ac:dyDescent="0.2">
      <c r="B42" s="26" t="s">
        <v>20</v>
      </c>
      <c r="C42" s="26" t="s">
        <v>34</v>
      </c>
      <c r="D42" s="11">
        <v>4.25</v>
      </c>
      <c r="E42" s="44"/>
      <c r="F42" s="27">
        <f t="shared" si="2"/>
        <v>0</v>
      </c>
      <c r="G42" s="6" t="s">
        <v>45</v>
      </c>
    </row>
    <row r="43" spans="2:7" ht="16" x14ac:dyDescent="0.2">
      <c r="B43" s="26" t="s">
        <v>9</v>
      </c>
      <c r="C43" s="26" t="s">
        <v>35</v>
      </c>
      <c r="D43" s="11">
        <v>10.6</v>
      </c>
      <c r="E43" s="44"/>
      <c r="F43" s="27">
        <f t="shared" si="2"/>
        <v>0</v>
      </c>
      <c r="G43" s="6" t="s">
        <v>46</v>
      </c>
    </row>
    <row r="44" spans="2:7" ht="16" x14ac:dyDescent="0.2">
      <c r="B44" s="26" t="s">
        <v>9</v>
      </c>
      <c r="C44" s="26" t="s">
        <v>36</v>
      </c>
      <c r="D44" s="11">
        <v>11.93</v>
      </c>
      <c r="E44" s="44"/>
      <c r="F44" s="27">
        <f t="shared" si="2"/>
        <v>0</v>
      </c>
      <c r="G44" s="6" t="s">
        <v>47</v>
      </c>
    </row>
    <row r="45" spans="2:7" ht="16" x14ac:dyDescent="0.2">
      <c r="B45" s="26" t="s">
        <v>9</v>
      </c>
      <c r="C45" s="26" t="s">
        <v>37</v>
      </c>
      <c r="D45" s="11">
        <v>36</v>
      </c>
      <c r="E45" s="44"/>
      <c r="F45" s="27">
        <f t="shared" si="2"/>
        <v>0</v>
      </c>
      <c r="G45" s="6" t="s">
        <v>48</v>
      </c>
    </row>
    <row r="46" spans="2:7" ht="16" x14ac:dyDescent="0.2">
      <c r="B46" s="26" t="s">
        <v>20</v>
      </c>
      <c r="C46" s="26" t="s">
        <v>89</v>
      </c>
      <c r="D46" s="11">
        <v>7.2</v>
      </c>
      <c r="E46" s="44"/>
      <c r="F46" s="27">
        <f t="shared" si="2"/>
        <v>0</v>
      </c>
      <c r="G46" s="6" t="s">
        <v>49</v>
      </c>
    </row>
    <row r="47" spans="2:7" ht="16" x14ac:dyDescent="0.2">
      <c r="B47" s="26" t="s">
        <v>9</v>
      </c>
      <c r="C47" s="26" t="s">
        <v>38</v>
      </c>
      <c r="D47" s="11">
        <v>27</v>
      </c>
      <c r="E47" s="44"/>
      <c r="F47" s="27">
        <f t="shared" si="2"/>
        <v>0</v>
      </c>
      <c r="G47" s="6" t="s">
        <v>50</v>
      </c>
    </row>
    <row r="48" spans="2:7" ht="16" x14ac:dyDescent="0.2">
      <c r="B48" s="26" t="s">
        <v>9</v>
      </c>
      <c r="C48" s="26" t="s">
        <v>39</v>
      </c>
      <c r="D48" s="11">
        <v>6.95</v>
      </c>
      <c r="E48" s="44"/>
      <c r="F48" s="27">
        <f t="shared" si="2"/>
        <v>0</v>
      </c>
      <c r="G48" s="6" t="s">
        <v>51</v>
      </c>
    </row>
    <row r="49" spans="2:7" ht="17" thickBot="1" x14ac:dyDescent="0.25">
      <c r="B49" s="26" t="s">
        <v>9</v>
      </c>
      <c r="C49" s="26" t="s">
        <v>40</v>
      </c>
      <c r="D49" s="11">
        <v>13.27</v>
      </c>
      <c r="E49" s="44"/>
      <c r="F49" s="27">
        <f t="shared" si="2"/>
        <v>0</v>
      </c>
      <c r="G49" s="6" t="s">
        <v>52</v>
      </c>
    </row>
    <row r="50" spans="2:7" ht="16" thickBot="1" x14ac:dyDescent="0.25">
      <c r="C50" s="28" t="s">
        <v>14</v>
      </c>
      <c r="D50" s="29">
        <f>SUM(F38:F49)</f>
        <v>0</v>
      </c>
    </row>
    <row r="52" spans="2:7" x14ac:dyDescent="0.2">
      <c r="B52" s="7" t="s">
        <v>84</v>
      </c>
    </row>
    <row r="54" spans="2:7" x14ac:dyDescent="0.2">
      <c r="B54" s="7" t="s">
        <v>53</v>
      </c>
      <c r="C54" s="30"/>
    </row>
    <row r="55" spans="2:7" ht="16" thickBot="1" x14ac:dyDescent="0.25"/>
    <row r="56" spans="2:7" ht="16" thickBot="1" x14ac:dyDescent="0.25">
      <c r="B56" s="20" t="s">
        <v>0</v>
      </c>
      <c r="C56" s="21" t="s">
        <v>1</v>
      </c>
      <c r="D56" s="21" t="s">
        <v>15</v>
      </c>
      <c r="E56" s="21" t="s">
        <v>12</v>
      </c>
      <c r="F56" s="21" t="s">
        <v>13</v>
      </c>
      <c r="G56" s="23" t="s">
        <v>2</v>
      </c>
    </row>
    <row r="57" spans="2:7" ht="16" x14ac:dyDescent="0.2">
      <c r="B57" s="24" t="s">
        <v>9</v>
      </c>
      <c r="C57" s="24" t="s">
        <v>54</v>
      </c>
      <c r="D57" s="10">
        <v>0.85</v>
      </c>
      <c r="E57" s="43"/>
      <c r="F57" s="25">
        <f t="shared" ref="F57:F64" si="3">E57*D57</f>
        <v>0</v>
      </c>
      <c r="G57" s="4" t="s">
        <v>55</v>
      </c>
    </row>
    <row r="58" spans="2:7" ht="16" x14ac:dyDescent="0.2">
      <c r="B58" s="26" t="s">
        <v>9</v>
      </c>
      <c r="C58" s="26" t="s">
        <v>56</v>
      </c>
      <c r="D58" s="11">
        <v>8.6999999999999993</v>
      </c>
      <c r="E58" s="44"/>
      <c r="F58" s="27">
        <f t="shared" si="3"/>
        <v>0</v>
      </c>
      <c r="G58" s="6" t="s">
        <v>57</v>
      </c>
    </row>
    <row r="59" spans="2:7" ht="16" x14ac:dyDescent="0.2">
      <c r="B59" s="26" t="s">
        <v>9</v>
      </c>
      <c r="C59" s="26" t="s">
        <v>58</v>
      </c>
      <c r="D59" s="11">
        <v>0.85</v>
      </c>
      <c r="E59" s="44"/>
      <c r="F59" s="27">
        <f t="shared" si="3"/>
        <v>0</v>
      </c>
      <c r="G59" s="6" t="s">
        <v>59</v>
      </c>
    </row>
    <row r="60" spans="2:7" ht="16" x14ac:dyDescent="0.2">
      <c r="B60" s="26" t="s">
        <v>20</v>
      </c>
      <c r="C60" s="26" t="s">
        <v>60</v>
      </c>
      <c r="D60" s="11">
        <v>6.15</v>
      </c>
      <c r="E60" s="44"/>
      <c r="F60" s="27">
        <f t="shared" si="3"/>
        <v>0</v>
      </c>
      <c r="G60" s="6" t="s">
        <v>61</v>
      </c>
    </row>
    <row r="61" spans="2:7" ht="16" x14ac:dyDescent="0.2">
      <c r="B61" s="26" t="s">
        <v>20</v>
      </c>
      <c r="C61" s="26" t="s">
        <v>62</v>
      </c>
      <c r="D61" s="11">
        <v>5.25</v>
      </c>
      <c r="E61" s="44"/>
      <c r="F61" s="27">
        <f t="shared" si="3"/>
        <v>0</v>
      </c>
      <c r="G61" s="6" t="s">
        <v>63</v>
      </c>
    </row>
    <row r="62" spans="2:7" ht="16" x14ac:dyDescent="0.2">
      <c r="B62" s="26" t="s">
        <v>9</v>
      </c>
      <c r="C62" s="26" t="s">
        <v>64</v>
      </c>
      <c r="D62" s="11">
        <v>26</v>
      </c>
      <c r="E62" s="44"/>
      <c r="F62" s="27">
        <f t="shared" si="3"/>
        <v>0</v>
      </c>
      <c r="G62" s="6" t="s">
        <v>65</v>
      </c>
    </row>
    <row r="63" spans="2:7" ht="16" x14ac:dyDescent="0.2">
      <c r="B63" s="26" t="s">
        <v>20</v>
      </c>
      <c r="C63" s="26" t="s">
        <v>90</v>
      </c>
      <c r="D63" s="11">
        <v>10</v>
      </c>
      <c r="E63" s="44"/>
      <c r="F63" s="27">
        <f t="shared" si="3"/>
        <v>0</v>
      </c>
      <c r="G63" s="6" t="s">
        <v>66</v>
      </c>
    </row>
    <row r="64" spans="2:7" ht="17" thickBot="1" x14ac:dyDescent="0.25">
      <c r="B64" s="26" t="s">
        <v>9</v>
      </c>
      <c r="C64" s="26" t="s">
        <v>67</v>
      </c>
      <c r="D64" s="11">
        <v>45</v>
      </c>
      <c r="E64" s="44"/>
      <c r="F64" s="27">
        <f t="shared" si="3"/>
        <v>0</v>
      </c>
      <c r="G64" s="6" t="s">
        <v>68</v>
      </c>
    </row>
    <row r="65" spans="2:7" ht="16" thickBot="1" x14ac:dyDescent="0.25">
      <c r="C65" s="28" t="s">
        <v>14</v>
      </c>
      <c r="D65" s="29">
        <f>SUM(F57:F64)</f>
        <v>0</v>
      </c>
    </row>
    <row r="68" spans="2:7" x14ac:dyDescent="0.2">
      <c r="B68" s="7" t="s">
        <v>71</v>
      </c>
      <c r="C68" s="7"/>
    </row>
    <row r="69" spans="2:7" ht="16" thickBot="1" x14ac:dyDescent="0.25"/>
    <row r="70" spans="2:7" ht="16" thickBot="1" x14ac:dyDescent="0.25">
      <c r="B70" s="20" t="s">
        <v>0</v>
      </c>
      <c r="C70" s="21" t="s">
        <v>1</v>
      </c>
      <c r="D70" s="21" t="s">
        <v>15</v>
      </c>
      <c r="E70" s="21" t="s">
        <v>12</v>
      </c>
      <c r="F70" s="21" t="s">
        <v>13</v>
      </c>
      <c r="G70" s="23" t="s">
        <v>2</v>
      </c>
    </row>
    <row r="71" spans="2:7" ht="16" thickBot="1" x14ac:dyDescent="0.25">
      <c r="B71" s="26" t="s">
        <v>9</v>
      </c>
      <c r="C71" s="26" t="s">
        <v>95</v>
      </c>
      <c r="D71" s="11">
        <v>22.44</v>
      </c>
      <c r="E71" s="44"/>
      <c r="F71" s="27">
        <f t="shared" ref="F71" si="4">E71*D71</f>
        <v>0</v>
      </c>
      <c r="G71" s="26" t="s">
        <v>69</v>
      </c>
    </row>
    <row r="72" spans="2:7" ht="16" thickBot="1" x14ac:dyDescent="0.25">
      <c r="C72" s="28" t="s">
        <v>14</v>
      </c>
      <c r="D72" s="29">
        <f>SUM(F71:F71)</f>
        <v>0</v>
      </c>
    </row>
    <row r="74" spans="2:7" x14ac:dyDescent="0.2">
      <c r="B74" s="7" t="s">
        <v>70</v>
      </c>
      <c r="C74" s="7"/>
    </row>
    <row r="75" spans="2:7" ht="16" thickBot="1" x14ac:dyDescent="0.25"/>
    <row r="76" spans="2:7" ht="16" thickBot="1" x14ac:dyDescent="0.25">
      <c r="B76" s="20" t="s">
        <v>0</v>
      </c>
      <c r="C76" s="21" t="s">
        <v>1</v>
      </c>
      <c r="D76" s="21" t="s">
        <v>15</v>
      </c>
      <c r="E76" s="21" t="s">
        <v>12</v>
      </c>
      <c r="F76" s="21" t="s">
        <v>13</v>
      </c>
      <c r="G76" s="23" t="s">
        <v>2</v>
      </c>
    </row>
    <row r="77" spans="2:7" ht="16" thickBot="1" x14ac:dyDescent="0.25">
      <c r="B77" s="26" t="s">
        <v>9</v>
      </c>
      <c r="C77" s="26" t="s">
        <v>96</v>
      </c>
      <c r="D77" s="11">
        <v>36.42</v>
      </c>
      <c r="E77" s="44"/>
      <c r="F77" s="27">
        <f t="shared" ref="F77" si="5">E77*D77</f>
        <v>0</v>
      </c>
      <c r="G77" s="26" t="s">
        <v>100</v>
      </c>
    </row>
    <row r="78" spans="2:7" ht="16" thickBot="1" x14ac:dyDescent="0.25">
      <c r="C78" s="28" t="s">
        <v>14</v>
      </c>
      <c r="D78" s="29">
        <f>SUM(F77:F77)</f>
        <v>0</v>
      </c>
    </row>
    <row r="80" spans="2:7" x14ac:dyDescent="0.2">
      <c r="B80" s="7" t="s">
        <v>72</v>
      </c>
      <c r="C80" s="7"/>
    </row>
    <row r="81" spans="2:7" ht="16" thickBot="1" x14ac:dyDescent="0.25"/>
    <row r="82" spans="2:7" ht="16" thickBot="1" x14ac:dyDescent="0.25">
      <c r="B82" s="20" t="s">
        <v>0</v>
      </c>
      <c r="C82" s="21" t="s">
        <v>1</v>
      </c>
      <c r="D82" s="21" t="s">
        <v>15</v>
      </c>
      <c r="E82" s="21" t="s">
        <v>12</v>
      </c>
      <c r="F82" s="21" t="s">
        <v>13</v>
      </c>
      <c r="G82" s="23" t="s">
        <v>2</v>
      </c>
    </row>
    <row r="83" spans="2:7" x14ac:dyDescent="0.2">
      <c r="B83" s="26" t="s">
        <v>9</v>
      </c>
      <c r="C83" s="26" t="s">
        <v>97</v>
      </c>
      <c r="D83" s="11">
        <v>27.85</v>
      </c>
      <c r="E83" s="44"/>
      <c r="F83" s="27">
        <f t="shared" ref="F83:F87" si="6">E83*D83</f>
        <v>0</v>
      </c>
      <c r="G83" s="26" t="s">
        <v>76</v>
      </c>
    </row>
    <row r="84" spans="2:7" x14ac:dyDescent="0.2">
      <c r="B84" s="26" t="s">
        <v>9</v>
      </c>
      <c r="C84" s="26" t="s">
        <v>98</v>
      </c>
      <c r="D84" s="11">
        <v>61.2</v>
      </c>
      <c r="E84" s="44"/>
      <c r="F84" s="27">
        <f t="shared" si="6"/>
        <v>0</v>
      </c>
      <c r="G84" s="26" t="s">
        <v>77</v>
      </c>
    </row>
    <row r="85" spans="2:7" x14ac:dyDescent="0.2">
      <c r="B85" s="26" t="s">
        <v>9</v>
      </c>
      <c r="C85" s="26" t="s">
        <v>73</v>
      </c>
      <c r="D85" s="11">
        <v>220.83</v>
      </c>
      <c r="E85" s="44"/>
      <c r="F85" s="27">
        <f t="shared" si="6"/>
        <v>0</v>
      </c>
      <c r="G85" s="26" t="s">
        <v>78</v>
      </c>
    </row>
    <row r="86" spans="2:7" x14ac:dyDescent="0.2">
      <c r="B86" s="26" t="s">
        <v>9</v>
      </c>
      <c r="C86" s="26" t="s">
        <v>74</v>
      </c>
      <c r="D86" s="11">
        <v>14.79</v>
      </c>
      <c r="E86" s="44"/>
      <c r="F86" s="27">
        <f t="shared" si="6"/>
        <v>0</v>
      </c>
      <c r="G86" s="26" t="s">
        <v>79</v>
      </c>
    </row>
    <row r="87" spans="2:7" ht="16" thickBot="1" x14ac:dyDescent="0.25">
      <c r="B87" s="26" t="s">
        <v>9</v>
      </c>
      <c r="C87" s="26" t="s">
        <v>75</v>
      </c>
      <c r="D87" s="11">
        <v>14.79</v>
      </c>
      <c r="E87" s="44"/>
      <c r="F87" s="27">
        <f t="shared" si="6"/>
        <v>0</v>
      </c>
      <c r="G87" s="26" t="s">
        <v>80</v>
      </c>
    </row>
    <row r="88" spans="2:7" ht="16" thickBot="1" x14ac:dyDescent="0.25">
      <c r="C88" s="28" t="s">
        <v>14</v>
      </c>
      <c r="D88" s="29">
        <f>SUM(F83:F87)</f>
        <v>0</v>
      </c>
      <c r="F88" s="31"/>
    </row>
    <row r="89" spans="2:7" x14ac:dyDescent="0.2">
      <c r="F89" s="31"/>
    </row>
    <row r="90" spans="2:7" x14ac:dyDescent="0.2">
      <c r="B90" s="7" t="s">
        <v>86</v>
      </c>
      <c r="C90" s="7"/>
      <c r="F90" s="31"/>
    </row>
    <row r="91" spans="2:7" ht="16" thickBot="1" x14ac:dyDescent="0.25">
      <c r="F91" s="31"/>
    </row>
    <row r="92" spans="2:7" ht="16" thickBot="1" x14ac:dyDescent="0.25">
      <c r="B92" s="20" t="s">
        <v>0</v>
      </c>
      <c r="C92" s="21" t="s">
        <v>1</v>
      </c>
      <c r="D92" s="21" t="s">
        <v>15</v>
      </c>
      <c r="E92" s="21" t="s">
        <v>12</v>
      </c>
      <c r="F92" s="21" t="s">
        <v>13</v>
      </c>
      <c r="G92" s="23" t="s">
        <v>2</v>
      </c>
    </row>
    <row r="93" spans="2:7" ht="16" thickBot="1" x14ac:dyDescent="0.25">
      <c r="B93" s="26" t="s">
        <v>9</v>
      </c>
      <c r="C93" s="26" t="s">
        <v>87</v>
      </c>
      <c r="D93" s="11">
        <v>5</v>
      </c>
      <c r="E93" s="44"/>
      <c r="F93" s="27">
        <f t="shared" ref="F93" si="7">E93*D93</f>
        <v>0</v>
      </c>
      <c r="G93" s="26" t="s">
        <v>88</v>
      </c>
    </row>
    <row r="94" spans="2:7" ht="16" thickBot="1" x14ac:dyDescent="0.25">
      <c r="B94" s="32"/>
      <c r="C94" s="28" t="s">
        <v>14</v>
      </c>
      <c r="D94" s="29">
        <f>SUM(F93:F93)</f>
        <v>0</v>
      </c>
      <c r="E94" s="32"/>
      <c r="F94" s="32"/>
      <c r="G94" s="32"/>
    </row>
    <row r="95" spans="2:7" x14ac:dyDescent="0.2">
      <c r="B95" s="32"/>
      <c r="C95" s="48"/>
      <c r="D95" s="49"/>
      <c r="E95" s="32"/>
      <c r="F95" s="32"/>
      <c r="G95" s="32"/>
    </row>
    <row r="96" spans="2:7" x14ac:dyDescent="0.2">
      <c r="B96" s="7" t="s">
        <v>105</v>
      </c>
      <c r="C96" s="7"/>
      <c r="F96" s="31"/>
    </row>
    <row r="97" spans="2:7" ht="16" thickBot="1" x14ac:dyDescent="0.25">
      <c r="F97" s="31"/>
    </row>
    <row r="98" spans="2:7" ht="16" thickBot="1" x14ac:dyDescent="0.25">
      <c r="B98" s="20" t="s">
        <v>0</v>
      </c>
      <c r="C98" s="21" t="s">
        <v>1</v>
      </c>
      <c r="D98" s="21" t="s">
        <v>15</v>
      </c>
      <c r="E98" s="21" t="s">
        <v>12</v>
      </c>
      <c r="F98" s="21" t="s">
        <v>13</v>
      </c>
      <c r="G98" s="23" t="s">
        <v>2</v>
      </c>
    </row>
    <row r="99" spans="2:7" x14ac:dyDescent="0.2">
      <c r="B99" s="50"/>
      <c r="C99" s="50"/>
      <c r="D99" s="51"/>
      <c r="E99" s="50"/>
      <c r="F99" s="27">
        <f t="shared" ref="F99" si="8">E99*D99</f>
        <v>0</v>
      </c>
      <c r="G99" s="50"/>
    </row>
    <row r="100" spans="2:7" ht="16" thickBot="1" x14ac:dyDescent="0.25">
      <c r="B100" s="50"/>
      <c r="C100" s="50"/>
      <c r="D100" s="51"/>
      <c r="E100" s="50"/>
      <c r="F100" s="27">
        <f t="shared" ref="F100" si="9">E100*D100</f>
        <v>0</v>
      </c>
      <c r="G100" s="50"/>
    </row>
    <row r="101" spans="2:7" ht="16" thickBot="1" x14ac:dyDescent="0.25">
      <c r="B101" s="32"/>
      <c r="C101" s="28" t="s">
        <v>14</v>
      </c>
      <c r="D101" s="29">
        <f>SUM(F99:F100)</f>
        <v>0</v>
      </c>
      <c r="E101" s="32"/>
      <c r="F101" s="32"/>
      <c r="G101" s="32"/>
    </row>
    <row r="102" spans="2:7" x14ac:dyDescent="0.2">
      <c r="B102" s="32"/>
      <c r="C102" s="48"/>
      <c r="D102" s="49"/>
      <c r="E102" s="32"/>
      <c r="F102" s="32"/>
      <c r="G102" s="32"/>
    </row>
    <row r="103" spans="2:7" ht="16" thickBot="1" x14ac:dyDescent="0.25">
      <c r="D103" s="32"/>
      <c r="E103" s="32"/>
      <c r="F103" s="32"/>
      <c r="G103" s="32"/>
    </row>
    <row r="104" spans="2:7" ht="19" thickBot="1" x14ac:dyDescent="0.25">
      <c r="C104" s="15" t="s">
        <v>81</v>
      </c>
      <c r="D104" s="16">
        <f>D88+D78+D72+D65+D50+D33+D20+D101</f>
        <v>0</v>
      </c>
    </row>
  </sheetData>
  <sheetProtection algorithmName="SHA-512" hashValue="KlhNfCmgNUCxowh0U4Fu2pY/CxlKK9cvURILmQQKCJ2Mf3dAiBhJfS3p4cZ2E4MSfuMaoYBiI6QudDqUS1UXMw==" saltValue="zh0yCEqVnTO4iuudlAKMfg==" spinCount="100000" sheet="1" objects="1" scenarios="1"/>
  <mergeCells count="6">
    <mergeCell ref="B5:G5"/>
    <mergeCell ref="B9:G9"/>
    <mergeCell ref="B11:G11"/>
    <mergeCell ref="B2:C2"/>
    <mergeCell ref="D2:G2"/>
    <mergeCell ref="B3:G3"/>
  </mergeCells>
  <printOptions horizontalCentered="1" verticalCentered="1"/>
  <pageMargins left="0.25" right="0.25" top="0.75" bottom="0.75" header="0.3" footer="0.3"/>
  <pageSetup paperSize="9" scale="68" fitToHeight="2" orientation="portrait" horizontalDpi="90" verticalDpi="90" r:id="rId1"/>
  <rowBreaks count="1" manualBreakCount="1">
    <brk id="6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Patrice Martin</dc:creator>
  <cp:lastModifiedBy>Olivier Dufrennois</cp:lastModifiedBy>
  <cp:lastPrinted>2025-08-18T08:47:20Z</cp:lastPrinted>
  <dcterms:created xsi:type="dcterms:W3CDTF">2025-07-27T15:39:21Z</dcterms:created>
  <dcterms:modified xsi:type="dcterms:W3CDTF">2025-10-10T10:01:53Z</dcterms:modified>
</cp:coreProperties>
</file>